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generales\"/>
    </mc:Choice>
  </mc:AlternateContent>
  <bookViews>
    <workbookView xWindow="0" yWindow="0" windowWidth="25200" windowHeight="11985"/>
  </bookViews>
  <sheets>
    <sheet name="Carátula 19" sheetId="3" r:id="rId1"/>
    <sheet name="R19_S038" sheetId="2" r:id="rId2"/>
    <sheet name="R19 FID"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1" r:id="rId20"/>
    <sheet name="R19_T002" sheetId="22" r:id="rId21"/>
    <sheet name="R19_T003" sheetId="23" r:id="rId22"/>
    <sheet name="R19_T005" sheetId="24" r:id="rId23"/>
    <sheet name="R19_T006" sheetId="25" r:id="rId24"/>
    <sheet name="R19_U001" sheetId="26" r:id="rId25"/>
    <sheet name="R19_U002" sheetId="27" r:id="rId26"/>
  </sheets>
  <definedNames>
    <definedName name="_ftn1_1" localSheetId="2">#REF!</definedName>
    <definedName name="_ftn1_1">#REF!</definedName>
    <definedName name="_ftnref1_1" localSheetId="2">#REF!</definedName>
    <definedName name="_ftnref1_1">#REF!</definedName>
    <definedName name="_xlnm.Print_Area" localSheetId="0">'Carátula 19'!$A$1:$F$29</definedName>
    <definedName name="_xlnm.Print_Area" localSheetId="2">'R19 FID'!$A$1:$F$15</definedName>
  </definedNames>
  <calcPr calcId="152511"/>
</workbook>
</file>

<file path=xl/calcChain.xml><?xml version="1.0" encoding="utf-8"?>
<calcChain xmlns="http://schemas.openxmlformats.org/spreadsheetml/2006/main">
  <c r="H26" i="27" l="1"/>
  <c r="H26" i="26"/>
  <c r="H26" i="25"/>
  <c r="H26" i="24"/>
  <c r="H26" i="23"/>
  <c r="H26" i="22"/>
  <c r="H26" i="21"/>
  <c r="H26" i="20"/>
  <c r="H26" i="19"/>
  <c r="H26" i="18"/>
  <c r="H26" i="17"/>
  <c r="H26" i="16"/>
  <c r="H26" i="15"/>
  <c r="H26" i="14"/>
  <c r="H26" i="13"/>
  <c r="H26" i="12"/>
  <c r="H26" i="11"/>
  <c r="H26" i="10"/>
  <c r="H26" i="9"/>
  <c r="H26" i="8"/>
  <c r="H26" i="7"/>
  <c r="H26" i="6"/>
  <c r="H26" i="5"/>
  <c r="B20" i="3" l="1"/>
  <c r="B21" i="3"/>
  <c r="B22" i="3"/>
  <c r="B23" i="3"/>
  <c r="B24" i="3"/>
  <c r="B25" i="3"/>
  <c r="B26" i="3"/>
  <c r="B27" i="3"/>
  <c r="B28" i="3"/>
  <c r="B29" i="3"/>
  <c r="B30" i="3"/>
  <c r="B31" i="3"/>
  <c r="B32" i="3"/>
  <c r="B33" i="3"/>
  <c r="B34" i="3"/>
  <c r="B35" i="3"/>
  <c r="B36" i="3"/>
  <c r="B37" i="3"/>
  <c r="B38" i="3"/>
  <c r="B39" i="3"/>
  <c r="B40" i="3"/>
  <c r="B41" i="3"/>
  <c r="B42" i="3"/>
  <c r="B43" i="3"/>
  <c r="B19" i="3"/>
</calcChain>
</file>

<file path=xl/sharedStrings.xml><?xml version="1.0" encoding="utf-8"?>
<sst xmlns="http://schemas.openxmlformats.org/spreadsheetml/2006/main" count="2107" uniqueCount="369">
  <si>
    <t>Periodo enero - mayo 2016</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</si>
  <si>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</si>
  <si>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</si>
  <si>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</si>
  <si>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</si>
  <si>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</si>
  <si>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</si>
  <si>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</si>
  <si>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</si>
  <si>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ALINEACIÓN</t>
  </si>
  <si>
    <t>Plan Nacional de Desarrollo 2013-2018</t>
  </si>
  <si>
    <t>Metas Nacionales</t>
  </si>
  <si>
    <t>2 México Incluyente</t>
  </si>
  <si>
    <t>Objetivo de la Meta Nacional</t>
  </si>
  <si>
    <t>1 Garantizar el ejercicio efectivo de los derechos sociales para toda la población</t>
  </si>
  <si>
    <t>Estrategia del Objetivo</t>
  </si>
  <si>
    <t>2 Fortalecer el desarrollo de capacidades en los hogares con carencias para contribuir a mejorar su calidad de vida e incrementar su capacidad productiva</t>
  </si>
  <si>
    <t>Estrategia Transversal</t>
  </si>
  <si>
    <t>PROGRAMA SECTORIAL</t>
  </si>
  <si>
    <t>Programa</t>
  </si>
  <si>
    <t>12 Programa Sectorial de Salud</t>
  </si>
  <si>
    <r>
      <t xml:space="preserve">                              </t>
    </r>
    <r>
      <rPr>
        <b/>
        <sz val="9"/>
        <color rgb="FF000000"/>
        <rFont val="Soberana Sans"/>
        <family val="3"/>
      </rPr>
      <t>Objetivo</t>
    </r>
  </si>
  <si>
    <t>                              4 Cerrar las brechas existentes en salud entre diferentes grupos sociales y regiones del país</t>
  </si>
  <si>
    <t>Finalidad</t>
  </si>
  <si>
    <t>2-Desarrollo Social</t>
  </si>
  <si>
    <t>Función</t>
  </si>
  <si>
    <t>3-Salud</t>
  </si>
  <si>
    <t>Subfunción</t>
  </si>
  <si>
    <t>2-Salud</t>
  </si>
  <si>
    <t>Actividad Institucional</t>
  </si>
  <si>
    <t>6-Administración del Programa IMSS-PROSPERA</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</si>
  <si>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</si>
  <si>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</si>
  <si>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</si>
  <si>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</si>
  <si>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</si>
  <si>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</si>
  <si>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</si>
  <si>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</si>
  <si>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</si>
  <si>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</si>
  <si>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</si>
  <si>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</si>
  <si>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</si>
  <si>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</si>
  <si>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</si>
  <si>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</si>
  <si>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</si>
  <si>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</si>
  <si>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</si>
  <si>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</si>
  <si>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</si>
  <si>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</si>
  <si>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</si>
  <si>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cerrar las brechas existentes en salud entre diferentes grupos sociales y regiones del país mediante un Modelo de Atención Integral que vincula los servicios de salud y la acción comunitaria.</t>
  </si>
  <si>
    <t>(Número de defunciones de niños menores de un año de edad en un año específico / Total de nacidos vivos en ese mismo año)*1000</t>
  </si>
  <si>
    <t xml:space="preserve">Otra-Índice </t>
  </si>
  <si>
    <t>Estratégico - Eficacia - Anual</t>
  </si>
  <si>
    <t>Realizado al Período:</t>
  </si>
  <si>
    <t>Tasa de mortalidad infantil (TMI)</t>
  </si>
  <si>
    <r>
      <t>Avance % al Período:</t>
    </r>
    <r>
      <rPr>
        <sz val="9"/>
        <color rgb="FF000000"/>
        <rFont val="Soberana Sans"/>
        <family val="3"/>
      </rPr>
      <t xml:space="preserve"> </t>
    </r>
  </si>
  <si>
    <r>
      <t>NIVEL:</t>
    </r>
    <r>
      <rPr>
        <sz val="9"/>
        <color rgb="FFFFFFFF"/>
        <rFont val="Soberana Sans"/>
        <family val="3"/>
      </rPr>
      <t xml:space="preserve"> </t>
    </r>
    <r>
      <rPr>
        <b/>
        <sz val="9"/>
        <color rgb="FFFFFFFF"/>
        <rFont val="Soberana Sans"/>
        <family val="3"/>
      </rPr>
      <t>Propósito</t>
    </r>
  </si>
  <si>
    <t>La población adscrita territorialmente al Programa que carece de seguridad social y habita prioritariamente en zonas rurales y urbano-marginadas reduce su morbilidad y mortalidad.</t>
  </si>
  <si>
    <t xml:space="preserve">(Total de pacientes de 20 años y más que egresan del hospital con diagnóstico principal de diabetes con complicaciones de corto plazo, en el año t / (total de la población de 20 años y más registrada en el Padrón de Beneficiarios de IMSS-PROSPERA en el año t)  x 100,000 </t>
  </si>
  <si>
    <t xml:space="preserve">Otra-tasa </t>
  </si>
  <si>
    <t xml:space="preserve">Tasa de hospitalización por diabetes no controlada. </t>
  </si>
  <si>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</si>
  <si>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Otra-razon  </t>
  </si>
  <si>
    <t xml:space="preserve">Razón de mortalidad materna </t>
  </si>
  <si>
    <r>
      <t>NIVEL:</t>
    </r>
    <r>
      <rPr>
        <sz val="9"/>
        <color rgb="FFFFFFFF"/>
        <rFont val="Soberana Sans"/>
        <family val="3"/>
      </rPr>
      <t xml:space="preserve"> </t>
    </r>
    <r>
      <rPr>
        <b/>
        <sz val="9"/>
        <color rgb="FFFFFFFF"/>
        <rFont val="Soberana Sans"/>
        <family val="3"/>
      </rPr>
      <t>Componente</t>
    </r>
  </si>
  <si>
    <t>CONTRALORÍA SOCIAL Y CIUDADANÍA EN SALUD. Acciones de participación ciudadana impulsadas.</t>
  </si>
  <si>
    <t>(Total de avales ciudadanos instalados en la entidad reportados en el SIRAVAL en el año t / Total de unidades médicas en el año t) x 100</t>
  </si>
  <si>
    <t xml:space="preserve">Otra-PORCENTAJE </t>
  </si>
  <si>
    <t>Gestión - Eficacia - Anual</t>
  </si>
  <si>
    <t>Porcentaje de cobertura de la instalación de Aval Ciudadano en las unidades médicas del Programa.</t>
  </si>
  <si>
    <t>ATENCION A LA SALUD. Acciones de atención médica realizada y medicamentos asociados a la intervención entregados.</t>
  </si>
  <si>
    <t>Total de pacientes del Programa IMSS-PROSPERA encuestados a los que se les entregó el total de medicamentos marcados en su receta médica en el año t ) / (Total de pacientes del Programa IMSS-PROSPERA encuestados con receta médica en el año t) x 100</t>
  </si>
  <si>
    <t xml:space="preserve">Otra-porcentaje </t>
  </si>
  <si>
    <t>Porcentaje de surtimiento completo de recetas médicas.</t>
  </si>
  <si>
    <t>(Total de niños &lt; 5 años en control nutricional (con y sin malnutrición) al trimestre t/  Población &lt; de 5 años del Anexo de Población a Vacunar por Institución, de los Lineamientos de la Regionalización Operativa del Programa de Vacunación de IMSS PROSPERA, vigentes para 2016 ) X 100</t>
  </si>
  <si>
    <t xml:space="preserve">Otra-Porcentaje </t>
  </si>
  <si>
    <t>Gestión - Eficacia - Trimestral</t>
  </si>
  <si>
    <t>Porcentaje de niños menores de cinco años que están en control nutricional</t>
  </si>
  <si>
    <t>SALUD PUBLICA. Servicios de prevención, detección y vigilancia epidemiológica otorgados.</t>
  </si>
  <si>
    <t>(Número de detecciones de Hipertensión Arterial realizadas al trimestre t / Detecciones de Hipertensión Arterial, programadas en el Reporte Monitoreo, seguimiento y control administrativo de las acciones del Programa IMSS-PROSPERA al trimestre t (Clave 83003, al periodo que se evalúa) ) x 100</t>
  </si>
  <si>
    <t>Porcentaje de detección de hipertensión arterial</t>
  </si>
  <si>
    <t>(Suma de Dosis Aplicadas [D.A.] de BCG+D.A. de 3a dosis de Hepatitis B+D.A. de 3a dosis de Pentavalente+D.A. de 3a dosis de Rotavirus+D.A. de 2a dosis de Neumococo) al semestre t/ (Población total de niños menores de 1 año de edad asignada por CeNSIA para IMSS PROSPERA * 5 [Número de biológicos considerados] al semestre t) x 100</t>
  </si>
  <si>
    <t>Estratégico - Eficacia - Semestral</t>
  </si>
  <si>
    <t xml:space="preserve">Porcentaje de menores de 1 año que cuentan con esquema completo de vacunación </t>
  </si>
  <si>
    <t>ACCION COMUNITARIA. Servicios de promoción y orientación para la mejora de la salud entregados.</t>
  </si>
  <si>
    <t xml:space="preserve">Familias de la zona de influencia encuestadas que aplican las cuatro acciones de Saneamiento Básico registradas en el año t/                                                                Total de familias de la zona de influencia encuestadas en el año t)  X 100                                 </t>
  </si>
  <si>
    <t>Porcentaje de familias de la zona de influencia que aplican las acciones  de saneamiento básico .</t>
  </si>
  <si>
    <t>Número pacientes con enfermedad diarreica aguda a los que se les tomo muestra fecal con hisopo rectal para búsqueda de V. cholerae al trimestre t/ Número total de casos nuevos de enfermedad diarreica aguda notificados al trimestre t X100</t>
  </si>
  <si>
    <t xml:space="preserve">Otra-casos </t>
  </si>
  <si>
    <t>Estratégico - Eficacia - Trimestral</t>
  </si>
  <si>
    <t xml:space="preserve">Porcentaje de casos de diarrea aguda que son monitoreados para la búsqueda de V. Cholerae </t>
  </si>
  <si>
    <t>(Total de pacientes mayores de 20 años con  Diabetes Mellitus  Tipo 2  con Hemoglobina Glucosilada  &lt; 7% registrados en el Hospital Rural, en el año t/  Total de pacientes de 20  años y más con Diabetes Mellitus 2 Registrados en el Hospital Rural, en el año t) X 100</t>
  </si>
  <si>
    <t>Porcentaje de pacientes mayores de 20 años con diabetes mellitus tipo 2 en control con hemoglobina glucosilada</t>
  </si>
  <si>
    <r>
      <t>NIVEL:</t>
    </r>
    <r>
      <rPr>
        <sz val="9"/>
        <color rgb="FFFFFFFF"/>
        <rFont val="Soberana Sans"/>
        <family val="3"/>
      </rPr>
      <t xml:space="preserve"> </t>
    </r>
    <r>
      <rPr>
        <b/>
        <sz val="9"/>
        <color rgb="FFFFFFFF"/>
        <rFont val="Soberana Sans"/>
        <family val="3"/>
      </rPr>
      <t>Actividad</t>
    </r>
  </si>
  <si>
    <t>COMUNITARIO Promoción y orientación a la salud a la comunidad.</t>
  </si>
  <si>
    <t xml:space="preserve">(Total de personas derivadas por parteras voluntarias rurales a la unidad médica, al bimestre t/ (Total de personas atendidas por parteras voluntarias rurales al bimestre t ) x 100 </t>
  </si>
  <si>
    <t>Gestión - Eficacia - Bimestral</t>
  </si>
  <si>
    <t>Porcentaje de personas  derivadas por parteras voluntarias  rurales para atención y consulta.</t>
  </si>
  <si>
    <t>ATENCION A LA SALUD.Atención de embarazadas. Atención y manejo eficiente en el primer nivel de atención.</t>
  </si>
  <si>
    <t>(Total de pacientes referidos a segundo nivel al trimestre t /Total de consultas de primera vez en primer nivel de atención al trimestre t) X 100</t>
  </si>
  <si>
    <t xml:space="preserve">Porcentaje </t>
  </si>
  <si>
    <t>Gestión - Eficiencia - Trimestral</t>
  </si>
  <si>
    <t>Capacidad resolutiva en atención primaria</t>
  </si>
  <si>
    <t>SALUD PUBLICA. Gestión de la vigilancia epidemiológica hospitalaria para la notificación de las infecciones asociadas a la atención a la salud.</t>
  </si>
  <si>
    <t>(Total de infecciones asociadas a la atención a la salud registradas en los Hospitales Rurales al mes t/ Total de egresos registrados en los Hospitales Rurales de IMSS-PROSPERA al mes t) x 100</t>
  </si>
  <si>
    <t>Gestión - Eficacia - Mensual</t>
  </si>
  <si>
    <t>Tasa de infecciones nosocomiales</t>
  </si>
  <si>
    <t>(Total de personas asesoradas y derivadas por Voluntarios de Salud y agentes comunitarios de salud, a la Unidad Médica, al bimestre t) / (Total de Personas identificadas por Voluntarios de Salud y Agentes Comunitarios de Salud, al bimestre t) X 100</t>
  </si>
  <si>
    <t>Porcentaje de personas asesoradas y derivadas a la Unidad Médica por Voluntarios de Salud y Agentes Comunitarios de Salud con relación al número de personas identificadas</t>
  </si>
  <si>
    <t>(Número de embarazadas que inician el control prenatal en las unidades médicas del Programa durante el primer trimestre de la gestación, al trimestre t)/( total de embarazadas que inician su control prenatal, en las unidades médicas del Programa durante cualquier trimestre de la gestación, al trimestre t) X 100</t>
  </si>
  <si>
    <t>Porcentaje de embarazadas atendidas en el primer trimestre gestacional</t>
  </si>
  <si>
    <t>JUSTIFICACIÓN DE DIFERENCIA DE AVANCES CON RESPECTO A LAS METAS PROGRAMADAS</t>
  </si>
  <si>
    <t>Causa:</t>
  </si>
  <si>
    <t>Efecto:</t>
  </si>
  <si>
    <t>Otros Motivos:</t>
  </si>
  <si>
    <t xml:space="preserve">   </t>
  </si>
  <si>
    <t xml:space="preserve">La tasa de notificación de infecciones nosocomiales se ubica dentro del rango esperado, lo anterior como resultado de la identificación y registro realizado en los hospitales rurales del Programa. </t>
  </si>
  <si>
    <t>JUSTIFICACIÓN DE LOS AJUSTES A LAS METAS</t>
  </si>
  <si>
    <t>Justificación de ajustes en la Meta Anual:</t>
  </si>
  <si>
    <t>Trimestres que presentaron ajustes:</t>
  </si>
  <si>
    <t>Justificación de ajustes en la Meta al Período:</t>
  </si>
  <si>
    <t>Derivado de la observación realizada por la SHCP sobre la inconsistencia entre la meta, el sentido del indicador y línea basal, se sustituye la línea base 2013 a 2015. El cambio se debe a que no había claridad para establecer el denominador cuando se diseñó el indicador, por lo que se consideró al total de unidades médicas acreditables (la acreditación es un proceso de evaluación externa por parte de la Secretaría de Salud, la cual dictamina sí los establecimientos médicos evaluados cumplen un conjunto de criterios de capacidad, calidad y seguridad). Sin embargo, dado que este proceso de acreditación no depende de IMSS-PROSPERA, se determinó que a partir del 2016 el denominador se modifica a total de unidades médicas sin aval ciudadano. Por consiguiente, la línea base se recalcula tomando como denominador al total de unidades médicas sin aval ciudadano, corte 2015. A partir de esta adecuación se llevan a cabo modificaciones en metas históricas y de largo plazo, metas ciclo presupuestario en curso y otras Metas en el módulo PbR.</t>
  </si>
  <si>
    <t>2,3 y 4</t>
  </si>
  <si>
    <t>Para dar cumplimiento a la observación realizada por la SHCP relativa a que el indicador presenta una meta inconsistente con el sentido del indicador y su línea base, se realiza ajuste a la meta del ciclo presupuestario en curso pasando de 80.0% a 90%. Si bien es un ajuste importante, la meta determinada aún está por debajo de la línea base establecida (97.86). Lo anterior debido a que es un indicador nuevo y la fuente de información para la obtención del indicador se encuentra en proceso de consolidación. A partir de esta adecuación se llevaran a cabo modificaciones en metas históricas y de largo plazo y otras Metas en el módulo PbR.</t>
  </si>
  <si>
    <t>Para dar cumplimiento a la observación realizada por la SHCP la cual especifica que el indicador presenta una meta inconsistente con el sentido del indicador y su línea base, se realiza el ajuste en las meta del ciclo presupuestario vigente pasando de 82.0 a 88.60, a partir de esta adecuación se llevaran a cabo modificaciones en metas históricas y de largo plazo y otras Metas en el módulo PbR.</t>
  </si>
  <si>
    <t>Informe del avance físico de los Programas Presupuestarios aprobados en el PEF 2016</t>
  </si>
  <si>
    <t>CLASIFICACIÓN FUNCIONAL</t>
  </si>
  <si>
    <t>Ramo 19
Aportaciones a Seguridad Social</t>
  </si>
  <si>
    <t xml:space="preserve">     Periodo enero - mayo de 2016</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</si>
  <si>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</si>
  <si>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</si>
  <si>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</si>
  <si>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</si>
  <si>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</si>
  <si>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</si>
  <si>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</si>
  <si>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</si>
  <si>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</si>
  <si>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</si>
  <si>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FID 2016</t>
  </si>
  <si>
    <t>Pensiones y Jubilaciones en curso de Pago</t>
  </si>
  <si>
    <t>GYR</t>
  </si>
  <si>
    <t>Instituto Mexicano del Seguro Social</t>
  </si>
  <si>
    <t>R19_J008</t>
  </si>
  <si>
    <t>Pensiones Civiles Militares y de Gracia</t>
  </si>
  <si>
    <t>Unidad de Política y Control Presupuestario</t>
  </si>
  <si>
    <t>R19_J009</t>
  </si>
  <si>
    <t>Aportaciones Estatutarias al Seguro de Retiro, Cesantía en Edad Avanzada y Vejez</t>
  </si>
  <si>
    <t>Dirección General de Programación y Presupuesto "A"</t>
  </si>
  <si>
    <t>R19_J011</t>
  </si>
  <si>
    <t>Cuota Social al Seguro de Retiro, Cesantía en Edad Avanzada y Vejez</t>
  </si>
  <si>
    <t>R19_J012</t>
  </si>
  <si>
    <t>Apoyo Económico a Viudas de Veteranos de la Revolución Mexicana</t>
  </si>
  <si>
    <t>R19_J014</t>
  </si>
  <si>
    <t>Fondo de Reserva para el Retiro IMSS</t>
  </si>
  <si>
    <t>R19_J017</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</si>
  <si>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</si>
  <si>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</si>
  <si>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</si>
  <si>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</si>
  <si>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</si>
  <si>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</si>
  <si>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</si>
  <si>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</si>
  <si>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</si>
  <si>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</si>
  <si>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</si>
  <si>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</si>
  <si>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</si>
  <si>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</si>
  <si>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</si>
  <si>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</si>
  <si>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t>
  </si>
  <si>
    <t>R19_R023</t>
  </si>
  <si>
    <t>Programa IMSS-PROSPERA</t>
  </si>
  <si>
    <t>R19_S038</t>
  </si>
  <si>
    <t>MIR 2016</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</si>
  <si>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</si>
  <si>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</si>
  <si>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</si>
  <si>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</si>
  <si>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</si>
  <si>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</si>
  <si>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</si>
  <si>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</si>
  <si>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</si>
  <si>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</si>
  <si>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</si>
  <si>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</si>
  <si>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</si>
  <si>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</si>
  <si>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</si>
  <si>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</si>
  <si>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1 (Erogaciones para el desarrollo integral de los pueblos y comunidades indígenas), 2 (Programa Especial Concurrente para el Desarrollo Rural Sustentable), 8 (Recursos para la Atención de Niñas, Niños y Adolescentes)</t>
  </si>
  <si>
    <t>Informe del Avance Físico de los Programas Presupuestarios Aprobados en el PEF 2016</t>
  </si>
  <si>
    <t>Fichas Técnicas de Indicadores del Desempeño</t>
  </si>
  <si>
    <t xml:space="preserve"> </t>
  </si>
  <si>
    <t>Indicador del Desempeño</t>
  </si>
  <si>
    <t>Ramo o entidad:</t>
  </si>
  <si>
    <t>19 - Aportaciones a Seguridad Social</t>
  </si>
  <si>
    <t>Unidad Responsable:</t>
  </si>
  <si>
    <t>GYN   Instituto de Seguridad y Servicios Sociales de los Trabajadores del Estado</t>
  </si>
  <si>
    <t>Programa Presupuestario:</t>
  </si>
  <si>
    <t>J006 - Apoyo para cubrir el déficit de la nómina de pensiones del ISSSTE</t>
  </si>
  <si>
    <t>Alineación al Programa Sectorial o Programa Transversal:</t>
  </si>
  <si>
    <t>No aplica</t>
  </si>
  <si>
    <t>Alineación al Objetivo Sectorial u Objetivo Transversal:</t>
  </si>
  <si>
    <t>No Aplica</t>
  </si>
  <si>
    <t>Enfoques Transversales</t>
  </si>
  <si>
    <t xml:space="preserve">Presupuesto </t>
  </si>
  <si>
    <t>Meta anual
Millones de pesos</t>
  </si>
  <si>
    <t>Meta al período
Millones de pesos</t>
  </si>
  <si>
    <t>Pagado al período
Millones de pesos</t>
  </si>
  <si>
    <t>Avance % 
al período</t>
  </si>
  <si>
    <t>Original</t>
  </si>
  <si>
    <t>Modificado</t>
  </si>
  <si>
    <t>Datos Generales del Indicador</t>
  </si>
  <si>
    <t>Nombre del indicador</t>
  </si>
  <si>
    <t>Nómina de pensiones del ISSSTE</t>
  </si>
  <si>
    <t>Dimensión a medir:</t>
  </si>
  <si>
    <t>Eficiencia</t>
  </si>
  <si>
    <t>Tipo de indicador para resultados:</t>
  </si>
  <si>
    <t>Gestión</t>
  </si>
  <si>
    <t>Sentido del indicador:</t>
  </si>
  <si>
    <t>Ascendente</t>
  </si>
  <si>
    <t>Tipo del valor de la meta:</t>
  </si>
  <si>
    <t>Relativo</t>
  </si>
  <si>
    <t>Definición del indicador</t>
  </si>
  <si>
    <t>Mide el ejercicio de los recursos erogados para cubrir la nómina de pensiones del ISSSTE</t>
  </si>
  <si>
    <t>Método de cálculo</t>
  </si>
  <si>
    <t>(Presupuesto Ejercido / Presupuesto Autorizado) * 100</t>
  </si>
  <si>
    <t>Unidad de medida:</t>
  </si>
  <si>
    <t>Porcentaje</t>
  </si>
  <si>
    <t>Frecuencia de medición:</t>
  </si>
  <si>
    <t>Anual</t>
  </si>
  <si>
    <t>Metas</t>
  </si>
  <si>
    <t xml:space="preserve">Meta anual programada: </t>
  </si>
  <si>
    <t xml:space="preserve">Meta anual ajustada: </t>
  </si>
  <si>
    <t>Período de cumplimiento</t>
  </si>
  <si>
    <t xml:space="preserve">Meta al período: </t>
  </si>
  <si>
    <t xml:space="preserve">Meta ajustada al período: </t>
  </si>
  <si>
    <t>Enero-Mayo</t>
  </si>
  <si>
    <t>Avances</t>
  </si>
  <si>
    <t>Realizado al período:</t>
  </si>
  <si>
    <t xml:space="preserve">Avance % al período: </t>
  </si>
  <si>
    <t>Descripción del cálculo del avance:</t>
  </si>
  <si>
    <t>(83621466295/159044586296)*100</t>
  </si>
  <si>
    <t>Justificación de diferencia de avances con respecto a las metas programadas</t>
  </si>
  <si>
    <t xml:space="preserve">Causa: </t>
  </si>
  <si>
    <t>Se erogaron y ministraron mayores recursos para cubrir la nómina de pensiones del ISSSTE, debido al incrmento en el número de jubilados que solicitaron su pensión durante el periodo, aunado al aumento en el costo promedio de las pensiones.</t>
  </si>
  <si>
    <t>Otros motivos:</t>
  </si>
  <si>
    <t>Justificación de los ajustes a las metas</t>
  </si>
  <si>
    <t>Justificación de ajustes en la meta anual:</t>
  </si>
  <si>
    <t>Ajustes en la meta al período:</t>
  </si>
  <si>
    <t>GYR   Instituto Mexicano del Seguro Social</t>
  </si>
  <si>
    <t>J008   Pensiones y Jubilaciones en curso de Pago</t>
  </si>
  <si>
    <t>Pensiones en Curso de Pago del IMSS</t>
  </si>
  <si>
    <t>Eficacia</t>
  </si>
  <si>
    <t>Mide el ejercicio de los recursos ministrados para cubrir las pensiones en curso de pago del IMSS</t>
  </si>
  <si>
    <t>Enero a Mayo</t>
  </si>
  <si>
    <t>(95598335137.51/189393050700)*100</t>
  </si>
  <si>
    <t>Se erogaron y ministraron mayores recursos para cubrir la nómina de pensiones del IMSS, debido al incrmento en el número de jubilados que solicitaron su pensión durante el periodo, aunado al aumento en el costo promedio de las pensiones.</t>
  </si>
  <si>
    <t>411   Unidad de Política y Control Presupuestario</t>
  </si>
  <si>
    <t>J009   Pensiones Civiles Militares y de Gracia</t>
  </si>
  <si>
    <t>Pensiones Civiles, Militares y de Gracia</t>
  </si>
  <si>
    <t>Mide el ejercicio de los recursos erogados para cubrir las Pensiones Civiles, Militares y de Gracia</t>
  </si>
  <si>
    <t>(7907082584.41/18573200000)*100</t>
  </si>
  <si>
    <t>Se solicitaron y erogaron menores recursos en virtud de que a la fecha no se ha autorizado el incremento a los haberes de retiro y pensiones.</t>
  </si>
  <si>
    <t>416   Dirección General de Programación y Presupuesto "A"</t>
  </si>
  <si>
    <t>J011   Aportaciones Estatutarias al Seguro de Retiro, Cesantía en Edad Avanzada y Vejez</t>
  </si>
  <si>
    <t>Cuota Estatal y Especial Afores IMSS</t>
  </si>
  <si>
    <t>Mide el ejercicio de los recursos erogados para cubrir las Aportaciones Estatutarias al Seguro de Retiro, Cesantía en Edad Avanzada y Vejez</t>
  </si>
  <si>
    <t>(1537835852.91/4901107035)*100</t>
  </si>
  <si>
    <t>A la menor solicitud de recursos para cubrir el pago de las aportaciones a cargo del Gobierno Federal, por parte de la Empresa Operadora de la Base de datos Nacional del SAR (PROCESAR).</t>
  </si>
  <si>
    <t>J012   Cuota Social al Seguro de Retiro, Cesantía en Edad Avanzada y Vejez</t>
  </si>
  <si>
    <t>Cuota Social Afores IMSS</t>
  </si>
  <si>
    <t>Mide el ejercicio de los recursos erogados para cubrir la Cuota Social al Seguro de Retiro, Cesantía en Edad Avanzada y Vejez</t>
  </si>
  <si>
    <t>(9281652026.77/29036008552)*100</t>
  </si>
  <si>
    <t>A la menor solicitud de recursos para cubrir el pago de las cuotas a cargo del Gobierno Federal, por parte de la Empresa Operadora de la Base de datos Nacional del SAR (PROCESAR).</t>
  </si>
  <si>
    <t>J014   Apoyo Económico a Viudas de Veteranos de la Revolución Mexicana</t>
  </si>
  <si>
    <t>4 (Erogaciones para la Igualdad entre Mujeres y Hombres)</t>
  </si>
  <si>
    <t xml:space="preserve">Eficacia </t>
  </si>
  <si>
    <t>Descendente</t>
  </si>
  <si>
    <t>Mide el ejercicio de los recursos ejercidos para el Apoyo Económico a Viudas de Veteranos de la Revolución Mexicana</t>
  </si>
  <si>
    <t>(220159/450000)*100</t>
  </si>
  <si>
    <t xml:space="preserve">A los menores recursos solicitados para cubrir el apoyo económico a las viudas de veteranos de la revolución Mexicana. </t>
  </si>
  <si>
    <t>J017   Fondo de Reserva para el Retiro IMSS</t>
  </si>
  <si>
    <t>Mide el ejercicio de los recursos ministrados para incrementar el Fondo de Reserva para el Retiro SAR 92 IMSS</t>
  </si>
  <si>
    <t>(0/350000000)*100</t>
  </si>
  <si>
    <t>Ya que no se han solcitado recursos para cubrir el Fondo de Reserva para el Retiro IMSS.</t>
  </si>
  <si>
    <t>J021   Pensión Mínima Garantizada IMSS</t>
  </si>
  <si>
    <t>Mide el ejercicio de los recursos erogados para cubrir la Pensión Mínima Garantizada IMSS</t>
  </si>
  <si>
    <t>(1011201839.21/2687644271)*100</t>
  </si>
  <si>
    <t>A los menores recursos solicitados y erogados, para cubrir las Pensión mínima Garantizada del IMSS.</t>
  </si>
  <si>
    <t>J022   Cuota Social Seguro de Retiro ISSSTE</t>
  </si>
  <si>
    <t>Cuota Social Afores ISSSTE</t>
  </si>
  <si>
    <t>Mide el ejercicio de los recursos erogados para cubrir la Cuota Social del Seguro de Retiro ISSSTE</t>
  </si>
  <si>
    <t>(773323414.24/1773586125)*100</t>
  </si>
  <si>
    <t>Debido a los mayores recursos ministrados y erogados para cubrir la cuota social del seguro de retiro del ISSSTE a cargo del Gobierno Federal, motivado por la modificación de los cortes operativos realizados durante el perioedo por la Empresa Operadora de Datos Nacional del SAR (PROCESAR).</t>
  </si>
  <si>
    <t>J025 Previsiones para las pensiones en curso de pago de los extrabajadores de Luz y Fuerza del Centro</t>
  </si>
  <si>
    <t>Pensiones de los extrabajadores de Luz y Fuerza del Centro en Liquidación</t>
  </si>
  <si>
    <t>Mide el ejercicio de los recursos erogados para cubrir las pensiones de los extrabajadores de Luz y Fuerza del Centro</t>
  </si>
  <si>
    <t>(6894905703.85/19373797808)*100</t>
  </si>
  <si>
    <t>Debido a los menores recursos solicitados para cubrir las pensiones de los extrabajadores de Luz y Fuerza del Centro en liquidación, motivado a su vez por una mayor estimación de pago de recursos al periodo.</t>
  </si>
  <si>
    <t>J026   Previsiones para el Pago de las Pensiones de los Jubilados de Ferrocarriles Nacionales de México</t>
  </si>
  <si>
    <t>Pensiones de los Jubilados de Ferrocarriles Nacionales de México en Liquidación</t>
  </si>
  <si>
    <t>Mide el ejercicio de los recursos erogados para cubrir las Pensiones de los Jubilados de Ferrocarriles Nacionales de México</t>
  </si>
  <si>
    <t>(1132375260.48/2900055588)*100</t>
  </si>
  <si>
    <t>Se solicitaron y ejercieron mayores recursos para cubrir las pensiones de los Jubilados de Ferrocarriles Nacionales de México, derivado de principalmente de una sub estimación en la programación de recursos al periodo.</t>
  </si>
  <si>
    <t>R010 Pagas de Defunción y Ayuda para Gastos de Sepelio</t>
  </si>
  <si>
    <t>Pagas de Defunción y Gastos de Sepelio</t>
  </si>
  <si>
    <t>Mide el ejercicio de los recursos erogados para cubrir las Pagas de Defunción y Gastos de Sepelio</t>
  </si>
  <si>
    <t>(35834628.26/89294625)*100</t>
  </si>
  <si>
    <t>Debido a una menor solicitud de recursos para cubrir las Pagas de Defunción y Gastos de Sepelio, a favor de los beneficiarios de los militares fallecidos durante el periodo.</t>
  </si>
  <si>
    <t>R013 -Compensaciones de Carácter Militar con Pago único</t>
  </si>
  <si>
    <t>Compensaciones de Carácter Militar con Pago Único</t>
  </si>
  <si>
    <t>Mide el ejercicio de los recursos ejercidos por las Compensaciones de Carácter Militar con Pago Único</t>
  </si>
  <si>
    <t>(89641326.35/262631250)*100</t>
  </si>
  <si>
    <t>Debido a un menor número de militares que solicitaron, durante el periodo, el pago de su compensación militar. Dicha compensación se otorga a los militares que se den de baja y hayan cumplido hasta 19 años de servicios en las Fuerzas Armadas Mexicanas.</t>
  </si>
  <si>
    <t>R015 - Apoyo a jubilados del IMSS e ISSSTE</t>
  </si>
  <si>
    <t>Transferencias para financiar obligaciones de seguridad social</t>
  </si>
  <si>
    <t>Mide los Traspasos de recursos a otros programas presupuestarios</t>
  </si>
  <si>
    <t>Número de Transferencias realizadas</t>
  </si>
  <si>
    <t>(54317440.65/118847596)*100</t>
  </si>
  <si>
    <t>Se realizaron y solicitaron menores transferencias y recursos a otros programas del Ramo 19.</t>
  </si>
  <si>
    <t>R018 - Apoyo para cubrir el gasto de operación del ISSSTE</t>
  </si>
  <si>
    <t>Gasto de Operación ISSSTE</t>
  </si>
  <si>
    <t>Mide el ejericio de los recursos ministrados para cubrir el gasto de operación del ISSSTE</t>
  </si>
  <si>
    <t>(6775641875/12319348860)*100</t>
  </si>
  <si>
    <t>El avance registrado fue similar a la meta programada.</t>
  </si>
  <si>
    <t>R023 - Adeudos con el IMSS e ISSSTE</t>
  </si>
  <si>
    <t>N/A</t>
  </si>
  <si>
    <t>Mide los Traspasos de recursos a otros programas presupuestarios para cubrir adeudos a favor del IMSS e ISSSTE</t>
  </si>
  <si>
    <t>(0/2820000000)*100</t>
  </si>
  <si>
    <t>T001   Seguro de Enfermedad y Maternidad IMSS</t>
  </si>
  <si>
    <t>Mide el monto de las aportaciones erogadas para cubrir el Seguro de Enfermedad y Maternidad del IMSS</t>
  </si>
  <si>
    <t>(31523199500/75655678768)*100</t>
  </si>
  <si>
    <t>T002   Seguro de Invalidez y Vida IMSS</t>
  </si>
  <si>
    <t>Realtivo</t>
  </si>
  <si>
    <t>Mide el monto de las aportaciones erogadas para cubrir el Seguro de Invalidez y Vida del IMSS</t>
  </si>
  <si>
    <t>(1044530910/2506874173)*100</t>
  </si>
  <si>
    <t>T003   Seguro de Salud para la Familia</t>
  </si>
  <si>
    <t>Seguro de Salud para la Familia IMSS</t>
  </si>
  <si>
    <t>Mide el monto de las aportaciones erogadas para cubrir el Seguro de Salud para la Familia</t>
  </si>
  <si>
    <t>(387467660/929922392)*100</t>
  </si>
  <si>
    <t>HXA   Instituto de Seguridad Social para las Fuerzas Armadas Mexicanas</t>
  </si>
  <si>
    <t>T005  Cuota correspondiente de los Haberes, Haberes de Retiro y Pensiones</t>
  </si>
  <si>
    <t>Cuota correspondiente de los Haberes, Haberes de Retiro y Pensiones del ISSFAM</t>
  </si>
  <si>
    <t>Mide el monto de las aportaciones ejercidas para cubrir el servicio médico subrrogado del ISSFAM</t>
  </si>
  <si>
    <t>(1829864105/4549861529)*100</t>
  </si>
  <si>
    <t>Debido a los menores recursos y aportaciones cubiertas por el Gobierno Federal y solicitadas por el ISSFAM, como resultado de un menor número de militares en activo y retirados con derecho a que se les cubriera el servicio médico integral.</t>
  </si>
  <si>
    <t>T006   Cuota Social Seguro de Salud ISSSTE</t>
  </si>
  <si>
    <t>Mide el monto de las aportaciones ejercidas para cubrir la Cuota Social del Seguro de Salud del ISSSTE</t>
  </si>
  <si>
    <t>(6299800000/15749500000)*100</t>
  </si>
  <si>
    <t>U001   Seguridad Social Cañeros</t>
  </si>
  <si>
    <t>Programa Sectorial de Salud</t>
  </si>
  <si>
    <t>Asegurar el acceso efectivo a servicios de salud con calidad</t>
  </si>
  <si>
    <t>2 (Programa Especial Concurrente para el Desarrollo Rural Sustentable)</t>
  </si>
  <si>
    <t>Apoyos a la Seguridad Social de los productores de caña</t>
  </si>
  <si>
    <t>Mide el ejercicio de los subsidios ministrados para cubrir la Seguridad Social de los Productores de Caña de Azucar</t>
  </si>
  <si>
    <t>U002 - Régimen de Incorporación</t>
  </si>
  <si>
    <t>Mide el ejercicio de los subsidios otorgados a las personas inscritas en el Régimen de Incorporación a la Seguridad Social</t>
  </si>
  <si>
    <t>(73222838.1/100000000)*100</t>
  </si>
  <si>
    <t>Los recursos ministrados de más fue debido al mayor número de personas que se inscribieron, durante el periodo, al programa del Régimen de Incorporación a la Seguridad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</si>
</sst>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FFFFFF"/>
      <name val="Soberana Titular"/>
      <family val="3"/>
    </font>
    <font>
      <b/>
      <sz val="12"/>
      <color rgb="FF808080"/>
      <name val="Soberana Sans"/>
      <family val="3"/>
    </font>
    <font>
      <sz val="9"/>
      <color rgb="FFFFFFFF"/>
      <name val="Soberana Sans"/>
      <family val="3"/>
    </font>
    <font>
      <b/>
      <sz val="9"/>
      <color rgb="FFFFFFFF"/>
      <name val="Soberana Sans"/>
      <family val="3"/>
    </font>
    <font>
      <sz val="9"/>
      <color rgb="FF000000"/>
      <name val="Soberana Sans"/>
      <family val="3"/>
    </font>
    <font>
      <b/>
      <sz val="9"/>
      <color rgb="FF000000"/>
      <name val="Soberana Sans"/>
      <family val="3"/>
    </font>
    <font>
      <b/>
      <i/>
      <sz val="9"/>
      <color rgb="FF000000"/>
      <name val="Soberana Sans"/>
      <family val="3"/>
    </font>
    <font>
      <sz val="14"/>
      <color theme="1"/>
      <name val="Soberana Sans"/>
      <family val="3"/>
    </font>
    <font>
      <b/>
      <sz val="14"/>
      <color indexed="8"/>
      <name val="Soberana Sans"/>
      <family val="3"/>
    </font>
    <font>
      <sz val="26"/>
      <color theme="1"/>
      <name val="Soberana Titular"/>
      <family val="3"/>
    </font>
    <font>
      <b/>
      <sz val="14"/>
      <color theme="0"/>
      <name val="Soberana Titular"/>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u/>
      <sz val="10"/>
      <color theme="10"/>
      <name val="Soberana Sans Light"/>
      <family val="3"/>
    </font>
    <font>
      <b/>
      <sz val="9"/>
      <color theme="1"/>
      <name val="Soberana Sans"/>
      <family val="3"/>
    </font>
    <font>
      <sz val="9"/>
      <color theme="1"/>
      <name val="Soberana Sans"/>
      <family val="3"/>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theme="1"/>
      <name val="Calibri"/>
      <family val="2"/>
      <scheme val="minor"/>
    </font>
    <font>
      <sz val="10"/>
      <color indexed="8"/>
      <name val="Soberana Sans"/>
      <family val="3"/>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C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1" fillId="0" borderId="0" applyNumberFormat="0" applyFill="0" applyBorder="0" applyAlignment="0" applyProtection="0"/>
    <xf numFmtId="9" fontId="1" fillId="0" borderId="0" applyFont="0" applyFill="0" applyBorder="0" applyAlignment="0" applyProtection="0"/>
  </cellStyleXfs>
  <cellXfs count="203">
    <xf numFmtId="0" fontId="0" fillId="0" borderId="0" xfId="0"/>
    <xf numFmtId="0" fontId="23" fillId="35" borderId="16" xfId="0" applyFont="1" applyFill="1" applyBorder="1" applyAlignment="1">
      <alignment horizontal="center" wrapText="1"/>
    </xf>
    <xf numFmtId="0" fontId="23" fillId="35" borderId="24" xfId="0" applyFont="1" applyFill="1" applyBorder="1" applyAlignment="1">
      <alignment horizontal="center" wrapText="1"/>
    </xf>
    <xf numFmtId="0" fontId="0" fillId="34" borderId="12" xfId="0" applyFill="1" applyBorder="1" applyAlignment="1">
      <alignment wrapText="1"/>
    </xf>
    <xf numFmtId="0" fontId="23" fillId="34" borderId="12" xfId="0" applyFont="1" applyFill="1" applyBorder="1" applyAlignment="1">
      <alignment wrapText="1"/>
    </xf>
    <xf numFmtId="0" fontId="0" fillId="34" borderId="16" xfId="0" applyFill="1" applyBorder="1" applyAlignment="1">
      <alignment wrapText="1"/>
    </xf>
    <xf numFmtId="0" fontId="24" fillId="34" borderId="16" xfId="0" applyFont="1" applyFill="1" applyBorder="1" applyAlignment="1">
      <alignment wrapText="1"/>
    </xf>
    <xf numFmtId="0" fontId="22" fillId="34" borderId="24" xfId="0" applyFont="1" applyFill="1" applyBorder="1" applyAlignment="1">
      <alignment wrapText="1"/>
    </xf>
    <xf numFmtId="0" fontId="23" fillId="34" borderId="12" xfId="0" applyFont="1" applyFill="1" applyBorder="1" applyAlignment="1">
      <alignment horizontal="right" wrapText="1"/>
    </xf>
    <xf numFmtId="0" fontId="25" fillId="0" borderId="0" xfId="0" applyFont="1" applyBorder="1" applyAlignment="1">
      <alignment vertical="center"/>
    </xf>
    <xf numFmtId="0" fontId="26" fillId="0" borderId="0" xfId="0" applyFont="1" applyBorder="1" applyAlignment="1">
      <alignment vertical="center"/>
    </xf>
    <xf numFmtId="0" fontId="30" fillId="33" borderId="28" xfId="0" applyFont="1" applyFill="1" applyBorder="1" applyAlignment="1">
      <alignment horizontal="center" vertical="center" wrapText="1"/>
    </xf>
    <xf numFmtId="0" fontId="30" fillId="33" borderId="29" xfId="0" applyFont="1" applyFill="1" applyBorder="1" applyAlignment="1">
      <alignment horizontal="center" vertical="center" wrapText="1"/>
    </xf>
    <xf numFmtId="0" fontId="30" fillId="33" borderId="30" xfId="0" applyFont="1" applyFill="1" applyBorder="1" applyAlignment="1">
      <alignment horizontal="center" vertical="center" wrapText="1"/>
    </xf>
    <xf numFmtId="0" fontId="32" fillId="37" borderId="29" xfId="0" applyFont="1" applyFill="1" applyBorder="1" applyAlignment="1">
      <alignment horizontal="left" vertical="top" wrapText="1"/>
    </xf>
    <xf numFmtId="0" fontId="32" fillId="37" borderId="29" xfId="0" applyFont="1" applyFill="1" applyBorder="1" applyAlignment="1">
      <alignment horizontal="center" vertical="top"/>
    </xf>
    <xf numFmtId="0" fontId="32" fillId="37" borderId="27" xfId="0" applyFont="1" applyFill="1" applyBorder="1" applyAlignment="1">
      <alignment horizontal="left" vertical="top" wrapText="1"/>
    </xf>
    <xf numFmtId="0" fontId="32" fillId="37" borderId="27" xfId="0" applyFont="1" applyFill="1" applyBorder="1" applyAlignment="1">
      <alignment horizontal="center" vertical="top"/>
    </xf>
    <xf numFmtId="0" fontId="33" fillId="0" borderId="32" xfId="42" applyFont="1" applyFill="1" applyBorder="1" applyAlignment="1">
      <alignment horizontal="center" vertical="top"/>
    </xf>
    <xf numFmtId="0" fontId="32" fillId="37" borderId="33" xfId="0" applyFont="1" applyFill="1" applyBorder="1" applyAlignment="1">
      <alignment horizontal="left" vertical="top" wrapText="1"/>
    </xf>
    <xf numFmtId="0" fontId="32" fillId="37" borderId="33" xfId="0" applyFont="1" applyFill="1" applyBorder="1" applyAlignment="1">
      <alignment horizontal="center" vertical="top"/>
    </xf>
    <xf numFmtId="0" fontId="32" fillId="37" borderId="34" xfId="0" applyFont="1" applyFill="1" applyBorder="1" applyAlignment="1">
      <alignment vertical="top" wrapText="1"/>
    </xf>
    <xf numFmtId="0" fontId="32" fillId="37" borderId="30" xfId="0" applyFont="1" applyFill="1" applyBorder="1" applyAlignment="1">
      <alignment vertical="top" wrapText="1"/>
    </xf>
    <xf numFmtId="0" fontId="32" fillId="37" borderId="31" xfId="0" applyFont="1" applyFill="1" applyBorder="1" applyAlignment="1">
      <alignment vertical="top" wrapText="1"/>
    </xf>
    <xf numFmtId="0" fontId="33" fillId="0" borderId="28" xfId="42" applyFont="1" applyFill="1" applyBorder="1" applyAlignment="1">
      <alignment horizontal="center" vertical="top"/>
    </xf>
    <xf numFmtId="0" fontId="33" fillId="0" borderId="35" xfId="42" applyFont="1" applyFill="1" applyBorder="1" applyAlignment="1">
      <alignment horizontal="center" vertical="top"/>
    </xf>
    <xf numFmtId="4" fontId="35" fillId="34" borderId="12" xfId="0" applyNumberFormat="1" applyFont="1" applyFill="1" applyBorder="1" applyAlignment="1">
      <alignment horizontal="right"/>
    </xf>
    <xf numFmtId="4" fontId="35" fillId="34" borderId="13" xfId="0" applyNumberFormat="1" applyFont="1" applyFill="1" applyBorder="1" applyAlignment="1">
      <alignment horizontal="right"/>
    </xf>
    <xf numFmtId="4" fontId="35" fillId="34" borderId="15" xfId="0" applyNumberFormat="1" applyFont="1" applyFill="1" applyBorder="1" applyAlignment="1">
      <alignment horizontal="right"/>
    </xf>
    <xf numFmtId="0" fontId="0" fillId="0" borderId="0" xfId="0" applyAlignment="1">
      <alignment vertical="center"/>
    </xf>
    <xf numFmtId="0" fontId="38" fillId="37" borderId="0" xfId="0" applyFont="1" applyFill="1" applyProtection="1"/>
    <xf numFmtId="0" fontId="40" fillId="38" borderId="36" xfId="0" applyFont="1" applyFill="1" applyBorder="1" applyAlignment="1" applyProtection="1">
      <alignment vertical="center" wrapText="1"/>
    </xf>
    <xf numFmtId="0" fontId="0" fillId="37" borderId="0" xfId="0" applyFill="1"/>
    <xf numFmtId="0" fontId="40" fillId="37" borderId="36" xfId="0" applyFont="1" applyFill="1" applyBorder="1" applyAlignment="1" applyProtection="1">
      <alignment vertical="center" wrapText="1"/>
    </xf>
    <xf numFmtId="0" fontId="41" fillId="37" borderId="36" xfId="0" applyFont="1" applyFill="1" applyBorder="1" applyAlignment="1" applyProtection="1">
      <alignment vertical="center"/>
    </xf>
    <xf numFmtId="0" fontId="41" fillId="37" borderId="37" xfId="0" applyFont="1" applyFill="1" applyBorder="1" applyAlignment="1" applyProtection="1">
      <alignment vertical="center"/>
    </xf>
    <xf numFmtId="0" fontId="0" fillId="0" borderId="0" xfId="0" applyProtection="1"/>
    <xf numFmtId="0" fontId="27" fillId="0" borderId="0" xfId="0" applyFont="1" applyAlignment="1">
      <alignment horizontal="center" vertical="center" wrapText="1"/>
    </xf>
    <xf numFmtId="0" fontId="29" fillId="37" borderId="27" xfId="0" applyFont="1" applyFill="1" applyBorder="1" applyAlignment="1">
      <alignment horizontal="justify" wrapText="1"/>
    </xf>
    <xf numFmtId="0" fontId="28" fillId="33" borderId="28" xfId="0" applyFont="1" applyFill="1" applyBorder="1" applyAlignment="1">
      <alignment horizontal="center" vertical="center" wrapText="1"/>
    </xf>
    <xf numFmtId="0" fontId="28" fillId="33" borderId="29"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8" fillId="33" borderId="0" xfId="0" applyFont="1" applyFill="1" applyAlignment="1">
      <alignment horizontal="center" wrapText="1"/>
    </xf>
    <xf numFmtId="0" fontId="19" fillId="34" borderId="26" xfId="0" applyFont="1" applyFill="1" applyBorder="1" applyAlignment="1">
      <alignment horizontal="center" wrapText="1"/>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3" fillId="34" borderId="13" xfId="0" applyFont="1" applyFill="1" applyBorder="1" applyAlignment="1">
      <alignment horizontal="left" vertical="top" wrapText="1"/>
    </xf>
    <xf numFmtId="0" fontId="23" fillId="34" borderId="14" xfId="0" applyFont="1" applyFill="1" applyBorder="1" applyAlignment="1">
      <alignment horizontal="left" vertical="top" wrapText="1"/>
    </xf>
    <xf numFmtId="0" fontId="23" fillId="34" borderId="15" xfId="0" applyFont="1" applyFill="1" applyBorder="1" applyAlignment="1">
      <alignment horizontal="left" vertical="top" wrapText="1"/>
    </xf>
    <xf numFmtId="0" fontId="34" fillId="34" borderId="13" xfId="0" applyFont="1" applyFill="1" applyBorder="1" applyAlignment="1">
      <alignment horizontal="left" vertical="top" wrapText="1"/>
    </xf>
    <xf numFmtId="0" fontId="34" fillId="34" borderId="14" xfId="0" applyFont="1" applyFill="1" applyBorder="1" applyAlignment="1">
      <alignment horizontal="left" vertical="top" wrapText="1"/>
    </xf>
    <xf numFmtId="0" fontId="34" fillId="34" borderId="15" xfId="0" applyFont="1" applyFill="1" applyBorder="1" applyAlignment="1">
      <alignment horizontal="left" vertical="top" wrapText="1"/>
    </xf>
    <xf numFmtId="0" fontId="18" fillId="33" borderId="0" xfId="0" applyFont="1" applyFill="1" applyAlignment="1">
      <alignment horizontal="center" wrapText="1"/>
    </xf>
    <xf numFmtId="0" fontId="19" fillId="34" borderId="10" xfId="0" applyFont="1" applyFill="1" applyBorder="1" applyAlignment="1">
      <alignment horizontal="center" wrapText="1"/>
    </xf>
    <xf numFmtId="0" fontId="0" fillId="34" borderId="11" xfId="0" applyFill="1" applyBorder="1" applyAlignment="1">
      <alignment vertical="top" wrapText="1"/>
    </xf>
    <xf numFmtId="0" fontId="21" fillId="33" borderId="13" xfId="0" applyFont="1" applyFill="1" applyBorder="1" applyAlignment="1">
      <alignment horizontal="center" vertical="top" wrapText="1"/>
    </xf>
    <xf numFmtId="0" fontId="21" fillId="33" borderId="14" xfId="0" applyFont="1" applyFill="1" applyBorder="1" applyAlignment="1">
      <alignment horizontal="center" vertical="top" wrapText="1"/>
    </xf>
    <xf numFmtId="0" fontId="21" fillId="33" borderId="15" xfId="0" applyFont="1" applyFill="1" applyBorder="1" applyAlignment="1">
      <alignment horizontal="center" vertical="top" wrapText="1"/>
    </xf>
    <xf numFmtId="0" fontId="0" fillId="34" borderId="20" xfId="0" applyFill="1" applyBorder="1" applyAlignment="1">
      <alignment vertical="top" wrapText="1"/>
    </xf>
    <xf numFmtId="0" fontId="0" fillId="34" borderId="0" xfId="0" applyFill="1" applyBorder="1" applyAlignment="1">
      <alignment vertical="top" wrapText="1"/>
    </xf>
    <xf numFmtId="0" fontId="23" fillId="34" borderId="0" xfId="0" applyFont="1" applyFill="1" applyAlignment="1">
      <alignment vertical="top" wrapText="1"/>
    </xf>
    <xf numFmtId="0" fontId="23" fillId="34" borderId="21" xfId="0" applyFont="1" applyFill="1" applyBorder="1" applyAlignment="1">
      <alignment vertical="top" wrapText="1"/>
    </xf>
    <xf numFmtId="0" fontId="22" fillId="34" borderId="0" xfId="0" applyFont="1" applyFill="1" applyAlignment="1">
      <alignment vertical="top" wrapText="1"/>
    </xf>
    <xf numFmtId="0" fontId="22" fillId="34" borderId="21" xfId="0" applyFont="1" applyFill="1" applyBorder="1" applyAlignment="1">
      <alignment vertical="top" wrapText="1"/>
    </xf>
    <xf numFmtId="0" fontId="0" fillId="34" borderId="0" xfId="0" applyFill="1" applyAlignment="1">
      <alignment vertical="top" wrapText="1"/>
    </xf>
    <xf numFmtId="0" fontId="0" fillId="34" borderId="21" xfId="0" applyFill="1" applyBorder="1" applyAlignment="1">
      <alignment vertical="top" wrapText="1"/>
    </xf>
    <xf numFmtId="0" fontId="23" fillId="34" borderId="13" xfId="0" applyFont="1" applyFill="1" applyBorder="1" applyAlignment="1">
      <alignment horizontal="center" vertical="top" wrapText="1"/>
    </xf>
    <xf numFmtId="0" fontId="23" fillId="34" borderId="14" xfId="0" applyFont="1" applyFill="1" applyBorder="1" applyAlignment="1">
      <alignment horizontal="center" vertical="top" wrapText="1"/>
    </xf>
    <xf numFmtId="0" fontId="23" fillId="34" borderId="15" xfId="0" applyFont="1" applyFill="1" applyBorder="1" applyAlignment="1">
      <alignment horizontal="center" vertical="top" wrapText="1"/>
    </xf>
    <xf numFmtId="0" fontId="23" fillId="34" borderId="17" xfId="0" applyFont="1" applyFill="1" applyBorder="1" applyAlignment="1">
      <alignment vertical="top" wrapText="1"/>
    </xf>
    <xf numFmtId="0" fontId="23" fillId="34" borderId="18" xfId="0" applyFont="1" applyFill="1" applyBorder="1" applyAlignment="1">
      <alignment vertical="top" wrapText="1"/>
    </xf>
    <xf numFmtId="0" fontId="23" fillId="34" borderId="19" xfId="0" applyFont="1" applyFill="1" applyBorder="1" applyAlignment="1">
      <alignment vertical="top" wrapText="1"/>
    </xf>
    <xf numFmtId="0" fontId="22" fillId="34" borderId="20" xfId="0" applyFont="1" applyFill="1" applyBorder="1" applyAlignment="1">
      <alignment vertical="top" wrapText="1"/>
    </xf>
    <xf numFmtId="0" fontId="22" fillId="34" borderId="0" xfId="0" applyFont="1" applyFill="1" applyBorder="1" applyAlignment="1">
      <alignment vertical="top" wrapText="1"/>
    </xf>
    <xf numFmtId="0" fontId="0" fillId="34" borderId="22" xfId="0" applyFill="1" applyBorder="1" applyAlignment="1">
      <alignment vertical="top" wrapText="1"/>
    </xf>
    <xf numFmtId="0" fontId="0" fillId="34" borderId="23" xfId="0" applyFill="1" applyBorder="1" applyAlignment="1">
      <alignment vertical="top" wrapText="1"/>
    </xf>
    <xf numFmtId="0" fontId="23" fillId="34" borderId="13" xfId="0" applyFont="1" applyFill="1" applyBorder="1" applyAlignment="1">
      <alignment wrapText="1"/>
    </xf>
    <xf numFmtId="0" fontId="23" fillId="34" borderId="15" xfId="0" applyFont="1" applyFill="1" applyBorder="1" applyAlignment="1">
      <alignment wrapText="1"/>
    </xf>
    <xf numFmtId="0" fontId="22" fillId="34" borderId="13" xfId="0" applyFont="1" applyFill="1" applyBorder="1" applyAlignment="1">
      <alignment wrapText="1"/>
    </xf>
    <xf numFmtId="0" fontId="22" fillId="34" borderId="14" xfId="0" applyFont="1" applyFill="1" applyBorder="1" applyAlignment="1">
      <alignment wrapText="1"/>
    </xf>
    <xf numFmtId="0" fontId="22" fillId="34" borderId="15" xfId="0" applyFont="1" applyFill="1" applyBorder="1" applyAlignment="1">
      <alignment wrapText="1"/>
    </xf>
    <xf numFmtId="0" fontId="22" fillId="34" borderId="22" xfId="0" applyFont="1" applyFill="1" applyBorder="1" applyAlignment="1">
      <alignment vertical="top" wrapText="1"/>
    </xf>
    <xf numFmtId="0" fontId="22" fillId="34" borderId="11" xfId="0" applyFont="1" applyFill="1" applyBorder="1" applyAlignment="1">
      <alignment vertical="top" wrapText="1"/>
    </xf>
    <xf numFmtId="0" fontId="22" fillId="34" borderId="23" xfId="0" applyFont="1" applyFill="1" applyBorder="1" applyAlignment="1">
      <alignment vertical="top" wrapText="1"/>
    </xf>
    <xf numFmtId="0" fontId="23" fillId="34" borderId="13" xfId="0" applyFont="1" applyFill="1" applyBorder="1" applyAlignment="1">
      <alignment horizontal="center" wrapText="1"/>
    </xf>
    <xf numFmtId="0" fontId="23" fillId="34" borderId="15" xfId="0" applyFont="1" applyFill="1" applyBorder="1" applyAlignment="1">
      <alignment horizontal="center" wrapText="1"/>
    </xf>
    <xf numFmtId="0" fontId="21" fillId="33" borderId="13" xfId="0" applyFont="1" applyFill="1" applyBorder="1" applyAlignment="1">
      <alignment horizontal="center" wrapText="1"/>
    </xf>
    <xf numFmtId="0" fontId="21" fillId="33" borderId="14" xfId="0" applyFont="1" applyFill="1" applyBorder="1" applyAlignment="1">
      <alignment horizontal="center" wrapText="1"/>
    </xf>
    <xf numFmtId="0" fontId="21" fillId="33" borderId="15" xfId="0" applyFont="1" applyFill="1" applyBorder="1" applyAlignment="1">
      <alignment horizontal="center" wrapText="1"/>
    </xf>
    <xf numFmtId="0" fontId="21" fillId="36" borderId="13" xfId="0" applyFont="1" applyFill="1" applyBorder="1" applyAlignment="1">
      <alignment horizontal="center" wrapText="1"/>
    </xf>
    <xf numFmtId="0" fontId="21" fillId="36" borderId="14" xfId="0" applyFont="1" applyFill="1" applyBorder="1" applyAlignment="1">
      <alignment horizontal="center" wrapText="1"/>
    </xf>
    <xf numFmtId="0" fontId="21" fillId="36" borderId="15" xfId="0" applyFont="1" applyFill="1" applyBorder="1" applyAlignment="1">
      <alignment horizontal="center" wrapText="1"/>
    </xf>
    <xf numFmtId="0" fontId="23" fillId="35" borderId="13" xfId="0" applyFont="1" applyFill="1" applyBorder="1" applyAlignment="1">
      <alignment horizontal="center" wrapText="1"/>
    </xf>
    <xf numFmtId="0" fontId="23" fillId="35" borderId="14" xfId="0" applyFont="1" applyFill="1" applyBorder="1" applyAlignment="1">
      <alignment horizontal="center" wrapText="1"/>
    </xf>
    <xf numFmtId="0" fontId="23" fillId="35" borderId="15" xfId="0" applyFont="1" applyFill="1" applyBorder="1" applyAlignment="1">
      <alignment horizontal="center" wrapText="1"/>
    </xf>
    <xf numFmtId="0" fontId="0" fillId="35" borderId="13" xfId="0" applyFill="1" applyBorder="1" applyAlignment="1">
      <alignment wrapText="1"/>
    </xf>
    <xf numFmtId="0" fontId="0" fillId="35" borderId="15" xfId="0" applyFill="1" applyBorder="1" applyAlignment="1">
      <alignment wrapText="1"/>
    </xf>
    <xf numFmtId="0" fontId="23" fillId="35" borderId="17" xfId="0" applyFont="1" applyFill="1" applyBorder="1" applyAlignment="1">
      <alignment horizontal="center" wrapText="1"/>
    </xf>
    <xf numFmtId="0" fontId="23" fillId="35" borderId="19" xfId="0" applyFont="1" applyFill="1" applyBorder="1" applyAlignment="1">
      <alignment horizontal="center" wrapText="1"/>
    </xf>
    <xf numFmtId="0" fontId="23" fillId="35" borderId="22" xfId="0" applyFont="1" applyFill="1" applyBorder="1" applyAlignment="1">
      <alignment horizontal="center" wrapText="1"/>
    </xf>
    <xf numFmtId="0" fontId="23" fillId="35" borderId="23" xfId="0" applyFont="1" applyFill="1" applyBorder="1" applyAlignment="1">
      <alignment horizontal="center" wrapText="1"/>
    </xf>
    <xf numFmtId="0" fontId="23" fillId="34" borderId="16" xfId="0" applyFont="1" applyFill="1" applyBorder="1" applyAlignment="1">
      <alignment horizontal="center" vertical="top" wrapText="1"/>
    </xf>
    <xf numFmtId="0" fontId="23" fillId="34" borderId="25" xfId="0" applyFont="1" applyFill="1" applyBorder="1" applyAlignment="1">
      <alignment horizontal="center" vertical="top" wrapText="1"/>
    </xf>
    <xf numFmtId="0" fontId="23" fillId="34" borderId="24" xfId="0" applyFont="1" applyFill="1" applyBorder="1" applyAlignment="1">
      <alignment horizontal="center" vertical="top" wrapText="1"/>
    </xf>
    <xf numFmtId="0" fontId="22" fillId="34" borderId="16" xfId="0" applyFont="1" applyFill="1" applyBorder="1" applyAlignment="1">
      <alignment wrapText="1"/>
    </xf>
    <xf numFmtId="0" fontId="22" fillId="34" borderId="24" xfId="0" applyFont="1" applyFill="1" applyBorder="1" applyAlignment="1">
      <alignment wrapText="1"/>
    </xf>
    <xf numFmtId="0" fontId="24" fillId="35" borderId="17" xfId="0" applyFont="1" applyFill="1" applyBorder="1" applyAlignment="1">
      <alignment wrapText="1"/>
    </xf>
    <xf numFmtId="0" fontId="24" fillId="35" borderId="18" xfId="0" applyFont="1" applyFill="1" applyBorder="1" applyAlignment="1">
      <alignment wrapText="1"/>
    </xf>
    <xf numFmtId="0" fontId="24" fillId="35" borderId="19" xfId="0" applyFont="1" applyFill="1" applyBorder="1" applyAlignment="1">
      <alignment wrapText="1"/>
    </xf>
    <xf numFmtId="0" fontId="22" fillId="34" borderId="13" xfId="0" applyFont="1" applyFill="1" applyBorder="1" applyAlignment="1">
      <alignment horizontal="left" wrapText="1" indent="6"/>
    </xf>
    <xf numFmtId="0" fontId="22" fillId="34" borderId="14" xfId="0" applyFont="1" applyFill="1" applyBorder="1" applyAlignment="1">
      <alignment horizontal="left" wrapText="1" indent="6"/>
    </xf>
    <xf numFmtId="0" fontId="22" fillId="34" borderId="15" xfId="0" applyFont="1" applyFill="1" applyBorder="1" applyAlignment="1">
      <alignment horizontal="left" wrapText="1" indent="6"/>
    </xf>
    <xf numFmtId="0" fontId="23" fillId="35" borderId="13" xfId="0" applyFont="1" applyFill="1" applyBorder="1" applyAlignment="1">
      <alignment wrapText="1"/>
    </xf>
    <xf numFmtId="0" fontId="23" fillId="35" borderId="14" xfId="0" applyFont="1" applyFill="1" applyBorder="1" applyAlignment="1">
      <alignment wrapText="1"/>
    </xf>
    <xf numFmtId="0" fontId="23" fillId="35" borderId="15" xfId="0" applyFont="1" applyFill="1" applyBorder="1" applyAlignment="1">
      <alignment wrapText="1"/>
    </xf>
    <xf numFmtId="0" fontId="0" fillId="34" borderId="13" xfId="0" applyFill="1" applyBorder="1" applyAlignment="1">
      <alignment wrapText="1"/>
    </xf>
    <xf numFmtId="0" fontId="0" fillId="34" borderId="14" xfId="0" applyFill="1" applyBorder="1" applyAlignment="1">
      <alignment wrapText="1"/>
    </xf>
    <xf numFmtId="0" fontId="0" fillId="34" borderId="15" xfId="0" applyFill="1" applyBorder="1" applyAlignment="1">
      <alignment wrapText="1"/>
    </xf>
    <xf numFmtId="0" fontId="23" fillId="35" borderId="22" xfId="0" applyFont="1" applyFill="1" applyBorder="1" applyAlignment="1">
      <alignment wrapText="1"/>
    </xf>
    <xf numFmtId="0" fontId="23" fillId="35" borderId="11" xfId="0" applyFont="1" applyFill="1" applyBorder="1" applyAlignment="1">
      <alignment wrapText="1"/>
    </xf>
    <xf numFmtId="0" fontId="23" fillId="35" borderId="23" xfId="0" applyFont="1" applyFill="1" applyBorder="1" applyAlignment="1">
      <alignment wrapText="1"/>
    </xf>
    <xf numFmtId="0" fontId="0" fillId="35" borderId="14" xfId="0" applyFill="1" applyBorder="1" applyAlignment="1">
      <alignment wrapText="1"/>
    </xf>
    <xf numFmtId="0" fontId="0" fillId="33" borderId="13" xfId="0" applyFill="1" applyBorder="1" applyAlignment="1">
      <alignment wrapText="1"/>
    </xf>
    <xf numFmtId="0" fontId="0" fillId="33" borderId="14" xfId="0" applyFill="1" applyBorder="1" applyAlignment="1">
      <alignment wrapText="1"/>
    </xf>
    <xf numFmtId="0" fontId="0" fillId="33" borderId="15" xfId="0" applyFill="1" applyBorder="1" applyAlignment="1">
      <alignment wrapText="1"/>
    </xf>
    <xf numFmtId="0" fontId="36" fillId="37" borderId="0" xfId="0" applyFont="1" applyFill="1" applyBorder="1" applyAlignment="1">
      <alignment horizontal="center" vertical="center"/>
    </xf>
    <xf numFmtId="0" fontId="41" fillId="0" borderId="32" xfId="0" applyFont="1" applyFill="1" applyBorder="1" applyAlignment="1" applyProtection="1">
      <alignment horizontal="left" vertical="center" wrapText="1"/>
    </xf>
    <xf numFmtId="0" fontId="41" fillId="0" borderId="33" xfId="0" applyFont="1" applyFill="1" applyBorder="1" applyAlignment="1" applyProtection="1">
      <alignment horizontal="left" vertical="center" wrapText="1"/>
    </xf>
    <xf numFmtId="0" fontId="41" fillId="0" borderId="34" xfId="0" applyFont="1" applyFill="1" applyBorder="1" applyAlignment="1" applyProtection="1">
      <alignment horizontal="left" vertical="center" wrapText="1"/>
    </xf>
    <xf numFmtId="0" fontId="42" fillId="40" borderId="33" xfId="0" applyFont="1" applyFill="1" applyBorder="1" applyAlignment="1" applyProtection="1">
      <alignment horizontal="center" vertical="top"/>
    </xf>
    <xf numFmtId="0" fontId="42" fillId="40" borderId="34" xfId="0" applyFont="1" applyFill="1" applyBorder="1" applyAlignment="1" applyProtection="1">
      <alignment horizontal="center" vertical="top"/>
    </xf>
    <xf numFmtId="9" fontId="39" fillId="33" borderId="32" xfId="43" applyFont="1" applyFill="1" applyBorder="1" applyAlignment="1" applyProtection="1">
      <alignment horizontal="center" vertical="center" wrapText="1"/>
    </xf>
    <xf numFmtId="9" fontId="39" fillId="33" borderId="33" xfId="43" applyFont="1" applyFill="1" applyBorder="1" applyAlignment="1" applyProtection="1">
      <alignment horizontal="center" vertical="center" wrapText="1"/>
    </xf>
    <xf numFmtId="9" fontId="39" fillId="33" borderId="34" xfId="43" applyFont="1" applyFill="1" applyBorder="1" applyAlignment="1" applyProtection="1">
      <alignment horizontal="center" vertical="center" wrapText="1"/>
    </xf>
    <xf numFmtId="0" fontId="40" fillId="0" borderId="32" xfId="0" applyFont="1" applyFill="1" applyBorder="1" applyAlignment="1" applyProtection="1">
      <alignment horizontal="left" vertical="top" wrapText="1"/>
      <protection locked="0"/>
    </xf>
    <xf numFmtId="0" fontId="40" fillId="0" borderId="33" xfId="0" applyFont="1" applyFill="1" applyBorder="1" applyAlignment="1" applyProtection="1">
      <alignment horizontal="left" vertical="top" wrapText="1"/>
      <protection locked="0"/>
    </xf>
    <xf numFmtId="0" fontId="40" fillId="0" borderId="34" xfId="0" applyFont="1" applyFill="1" applyBorder="1" applyAlignment="1" applyProtection="1">
      <alignment horizontal="left" vertical="top" wrapText="1"/>
      <protection locked="0"/>
    </xf>
    <xf numFmtId="0" fontId="41" fillId="0" borderId="32" xfId="0" applyFont="1" applyFill="1" applyBorder="1" applyAlignment="1" applyProtection="1">
      <alignment horizontal="left" vertical="top"/>
      <protection locked="0"/>
    </xf>
    <xf numFmtId="0" fontId="41" fillId="0" borderId="33" xfId="0" applyFont="1" applyFill="1" applyBorder="1" applyAlignment="1" applyProtection="1">
      <alignment horizontal="left" vertical="top"/>
      <protection locked="0"/>
    </xf>
    <xf numFmtId="0" fontId="41" fillId="0" borderId="34" xfId="0" applyFont="1" applyFill="1" applyBorder="1" applyAlignment="1" applyProtection="1">
      <alignment horizontal="left" vertical="top"/>
      <protection locked="0"/>
    </xf>
    <xf numFmtId="0" fontId="40" fillId="0" borderId="32" xfId="0" applyFont="1" applyFill="1" applyBorder="1" applyAlignment="1" applyProtection="1">
      <alignment horizontal="left" vertical="center" wrapText="1"/>
    </xf>
    <xf numFmtId="0" fontId="40" fillId="0" borderId="33" xfId="0" applyFont="1" applyFill="1" applyBorder="1" applyAlignment="1" applyProtection="1">
      <alignment horizontal="left" vertical="center" wrapText="1"/>
    </xf>
    <xf numFmtId="0" fontId="40" fillId="0" borderId="34" xfId="0" applyFont="1" applyFill="1" applyBorder="1" applyAlignment="1" applyProtection="1">
      <alignment horizontal="left" vertical="center" wrapText="1"/>
    </xf>
    <xf numFmtId="0" fontId="40" fillId="40" borderId="33" xfId="0" applyFont="1" applyFill="1" applyBorder="1" applyAlignment="1" applyProtection="1">
      <alignment horizontal="center" vertical="top" wrapText="1"/>
    </xf>
    <xf numFmtId="0" fontId="40" fillId="40" borderId="34" xfId="0" applyFont="1" applyFill="1" applyBorder="1" applyAlignment="1" applyProtection="1">
      <alignment horizontal="center" vertical="top" wrapText="1"/>
    </xf>
    <xf numFmtId="0" fontId="39" fillId="33" borderId="32" xfId="0" applyFont="1" applyFill="1" applyBorder="1" applyAlignment="1" applyProtection="1">
      <alignment horizontal="center" vertical="center" wrapText="1"/>
    </xf>
    <xf numFmtId="0" fontId="39" fillId="33" borderId="33" xfId="0" applyFont="1" applyFill="1" applyBorder="1" applyAlignment="1" applyProtection="1">
      <alignment horizontal="center" vertical="center" wrapText="1"/>
    </xf>
    <xf numFmtId="0" fontId="39" fillId="33" borderId="34" xfId="0" applyFont="1" applyFill="1" applyBorder="1" applyAlignment="1" applyProtection="1">
      <alignment horizontal="center" vertical="center" wrapText="1"/>
    </xf>
    <xf numFmtId="10" fontId="40" fillId="0" borderId="33" xfId="0" applyNumberFormat="1" applyFont="1" applyFill="1" applyBorder="1" applyAlignment="1" applyProtection="1">
      <alignment horizontal="center" vertical="center" wrapText="1"/>
      <protection locked="0"/>
    </xf>
    <xf numFmtId="10" fontId="40" fillId="0" borderId="34" xfId="0" applyNumberFormat="1" applyFont="1" applyFill="1" applyBorder="1" applyAlignment="1" applyProtection="1">
      <alignment horizontal="center" vertical="center" wrapText="1"/>
      <protection locked="0"/>
    </xf>
    <xf numFmtId="0" fontId="40" fillId="0" borderId="32" xfId="0" applyFont="1" applyFill="1" applyBorder="1" applyAlignment="1" applyProtection="1">
      <alignment horizontal="center" vertical="center" wrapText="1"/>
    </xf>
    <xf numFmtId="0" fontId="40" fillId="0" borderId="34" xfId="0" applyFont="1" applyFill="1" applyBorder="1" applyAlignment="1" applyProtection="1">
      <alignment horizontal="center" vertical="center" wrapText="1"/>
    </xf>
    <xf numFmtId="2" fontId="40" fillId="0" borderId="32" xfId="43" applyNumberFormat="1" applyFont="1" applyFill="1" applyBorder="1" applyAlignment="1" applyProtection="1">
      <alignment horizontal="center" vertical="center" wrapText="1"/>
    </xf>
    <xf numFmtId="2" fontId="40" fillId="0" borderId="34" xfId="43" applyNumberFormat="1" applyFont="1" applyFill="1" applyBorder="1" applyAlignment="1" applyProtection="1">
      <alignment horizontal="center" vertical="center" wrapText="1"/>
    </xf>
    <xf numFmtId="2" fontId="40" fillId="0" borderId="32" xfId="43" applyNumberFormat="1" applyFont="1" applyFill="1" applyBorder="1" applyAlignment="1" applyProtection="1">
      <alignment horizontal="center" vertical="center" wrapText="1"/>
      <protection locked="0"/>
    </xf>
    <xf numFmtId="2" fontId="40" fillId="0" borderId="34" xfId="43" applyNumberFormat="1" applyFont="1" applyFill="1" applyBorder="1" applyAlignment="1" applyProtection="1">
      <alignment horizontal="center" vertical="center" wrapText="1"/>
      <protection locked="0"/>
    </xf>
    <xf numFmtId="164" fontId="40" fillId="0" borderId="32" xfId="0" applyNumberFormat="1" applyFont="1" applyFill="1" applyBorder="1" applyAlignment="1" applyProtection="1">
      <alignment horizontal="center" vertical="center" wrapText="1"/>
      <protection locked="0"/>
    </xf>
    <xf numFmtId="164" fontId="40" fillId="0" borderId="34" xfId="0" applyNumberFormat="1" applyFont="1" applyFill="1" applyBorder="1" applyAlignment="1" applyProtection="1">
      <alignment horizontal="center" vertical="center" wrapText="1"/>
      <protection locked="0"/>
    </xf>
    <xf numFmtId="10" fontId="40" fillId="0" borderId="32" xfId="0" applyNumberFormat="1" applyFont="1" applyFill="1" applyBorder="1" applyAlignment="1" applyProtection="1">
      <alignment horizontal="center" vertical="center" wrapText="1"/>
    </xf>
    <xf numFmtId="10" fontId="40" fillId="0" borderId="34" xfId="0" applyNumberFormat="1" applyFont="1" applyFill="1" applyBorder="1" applyAlignment="1" applyProtection="1">
      <alignment horizontal="center" vertical="center" wrapText="1"/>
    </xf>
    <xf numFmtId="0" fontId="40" fillId="40" borderId="32" xfId="0" applyFont="1" applyFill="1" applyBorder="1" applyAlignment="1" applyProtection="1">
      <alignment horizontal="center" vertical="center" wrapText="1"/>
    </xf>
    <xf numFmtId="0" fontId="40" fillId="40" borderId="34" xfId="0" applyFont="1" applyFill="1" applyBorder="1" applyAlignment="1" applyProtection="1">
      <alignment horizontal="center" vertical="center" wrapText="1"/>
    </xf>
    <xf numFmtId="10" fontId="40" fillId="0" borderId="32" xfId="43" applyNumberFormat="1" applyFont="1" applyFill="1" applyBorder="1" applyAlignment="1" applyProtection="1">
      <alignment horizontal="center" vertical="center" wrapText="1"/>
      <protection locked="0"/>
    </xf>
    <xf numFmtId="10" fontId="40" fillId="0" borderId="34" xfId="43" applyNumberFormat="1" applyFont="1" applyFill="1" applyBorder="1" applyAlignment="1" applyProtection="1">
      <alignment horizontal="center" vertical="center" wrapText="1"/>
      <protection locked="0"/>
    </xf>
    <xf numFmtId="2" fontId="40" fillId="0" borderId="32" xfId="43" applyNumberFormat="1" applyFont="1" applyFill="1" applyBorder="1" applyAlignment="1" applyProtection="1">
      <alignment horizontal="left" vertical="center" wrapText="1"/>
    </xf>
    <xf numFmtId="2" fontId="40" fillId="0" borderId="34" xfId="43" applyNumberFormat="1" applyFont="1" applyFill="1" applyBorder="1" applyAlignment="1" applyProtection="1">
      <alignment horizontal="left" vertical="center" wrapText="1"/>
    </xf>
    <xf numFmtId="0" fontId="40" fillId="39" borderId="32" xfId="0" applyFont="1" applyFill="1" applyBorder="1" applyAlignment="1" applyProtection="1">
      <alignment horizontal="center" vertical="center" wrapText="1"/>
    </xf>
    <xf numFmtId="0" fontId="40" fillId="39" borderId="33" xfId="0" applyFont="1" applyFill="1" applyBorder="1" applyAlignment="1" applyProtection="1">
      <alignment horizontal="center" vertical="center" wrapText="1"/>
    </xf>
    <xf numFmtId="0" fontId="40" fillId="39" borderId="34" xfId="0" applyFont="1" applyFill="1" applyBorder="1" applyAlignment="1" applyProtection="1">
      <alignment horizontal="center" vertical="center" wrapText="1"/>
    </xf>
    <xf numFmtId="0" fontId="40" fillId="0" borderId="33" xfId="0" applyFont="1" applyFill="1" applyBorder="1" applyAlignment="1" applyProtection="1">
      <alignment horizontal="center" vertical="center" wrapText="1"/>
    </xf>
    <xf numFmtId="0" fontId="39" fillId="33" borderId="27" xfId="0" applyFont="1" applyFill="1" applyBorder="1" applyAlignment="1" applyProtection="1">
      <alignment horizontal="center" vertical="center" wrapText="1"/>
    </xf>
    <xf numFmtId="0" fontId="39" fillId="33" borderId="31" xfId="0" applyFont="1" applyFill="1" applyBorder="1" applyAlignment="1" applyProtection="1">
      <alignment horizontal="center" vertical="center" wrapText="1"/>
    </xf>
    <xf numFmtId="0" fontId="40" fillId="0" borderId="32" xfId="0" applyFont="1" applyFill="1" applyBorder="1" applyAlignment="1" applyProtection="1">
      <alignment horizontal="center" vertical="center" wrapText="1"/>
      <protection locked="0"/>
    </xf>
    <xf numFmtId="0" fontId="40" fillId="0" borderId="33" xfId="0" applyFont="1" applyFill="1" applyBorder="1" applyAlignment="1" applyProtection="1">
      <alignment horizontal="center" vertical="center" wrapText="1"/>
      <protection locked="0"/>
    </xf>
    <xf numFmtId="0" fontId="40" fillId="0" borderId="34" xfId="0" applyFont="1" applyFill="1" applyBorder="1" applyAlignment="1" applyProtection="1">
      <alignment horizontal="center" vertical="center" wrapText="1"/>
      <protection locked="0"/>
    </xf>
    <xf numFmtId="0" fontId="40" fillId="0" borderId="32" xfId="0" applyFont="1" applyFill="1" applyBorder="1" applyAlignment="1" applyProtection="1">
      <alignment horizontal="right" vertical="center" wrapText="1"/>
    </xf>
    <xf numFmtId="0" fontId="40" fillId="0" borderId="33" xfId="0" applyFont="1" applyFill="1" applyBorder="1" applyAlignment="1" applyProtection="1">
      <alignment horizontal="right" vertical="center" wrapText="1"/>
    </xf>
    <xf numFmtId="0" fontId="40" fillId="0" borderId="34" xfId="0" applyFont="1" applyFill="1" applyBorder="1" applyAlignment="1" applyProtection="1">
      <alignment horizontal="right" vertical="center" wrapText="1"/>
    </xf>
    <xf numFmtId="4" fontId="41" fillId="0" borderId="32" xfId="0" applyNumberFormat="1" applyFont="1" applyFill="1" applyBorder="1" applyAlignment="1" applyProtection="1">
      <alignment horizontal="center" vertical="center"/>
    </xf>
    <xf numFmtId="4" fontId="41" fillId="0" borderId="34" xfId="0" applyNumberFormat="1" applyFont="1" applyFill="1" applyBorder="1" applyAlignment="1" applyProtection="1">
      <alignment horizontal="center" vertical="center"/>
    </xf>
    <xf numFmtId="0" fontId="40" fillId="38" borderId="32" xfId="0" applyFont="1" applyFill="1" applyBorder="1" applyAlignment="1" applyProtection="1">
      <alignment horizontal="left" vertical="center" wrapText="1"/>
    </xf>
    <xf numFmtId="0" fontId="40" fillId="38" borderId="33" xfId="0" applyFont="1" applyFill="1" applyBorder="1" applyAlignment="1" applyProtection="1">
      <alignment horizontal="left" vertical="center" wrapText="1"/>
    </xf>
    <xf numFmtId="0" fontId="40" fillId="38" borderId="34" xfId="0" applyFont="1" applyFill="1" applyBorder="1" applyAlignment="1" applyProtection="1">
      <alignment horizontal="left" vertical="center" wrapText="1"/>
    </xf>
    <xf numFmtId="4" fontId="41" fillId="0" borderId="32" xfId="0" applyNumberFormat="1" applyFont="1" applyFill="1" applyBorder="1" applyAlignment="1" applyProtection="1">
      <alignment horizontal="center" vertical="center" wrapText="1"/>
    </xf>
    <xf numFmtId="4" fontId="41" fillId="0" borderId="33" xfId="0" applyNumberFormat="1" applyFont="1" applyFill="1" applyBorder="1" applyAlignment="1" applyProtection="1">
      <alignment horizontal="center" vertical="center" wrapText="1"/>
    </xf>
    <xf numFmtId="4" fontId="41" fillId="0" borderId="34" xfId="0" applyNumberFormat="1" applyFont="1" applyFill="1" applyBorder="1" applyAlignment="1" applyProtection="1">
      <alignment horizontal="center" vertical="center" wrapText="1"/>
    </xf>
    <xf numFmtId="0" fontId="40" fillId="38" borderId="32" xfId="0" applyFont="1" applyFill="1" applyBorder="1" applyAlignment="1" applyProtection="1">
      <alignment horizontal="center" vertical="center" wrapText="1"/>
    </xf>
    <xf numFmtId="0" fontId="40" fillId="38" borderId="33" xfId="0" applyFont="1" applyFill="1" applyBorder="1" applyAlignment="1" applyProtection="1">
      <alignment horizontal="center" vertical="center" wrapText="1"/>
    </xf>
    <xf numFmtId="0" fontId="40" fillId="38" borderId="34" xfId="0" applyFont="1" applyFill="1" applyBorder="1" applyAlignment="1" applyProtection="1">
      <alignment horizontal="center" vertical="center" wrapText="1"/>
    </xf>
    <xf numFmtId="0" fontId="40" fillId="38" borderId="29" xfId="0" applyFont="1" applyFill="1" applyBorder="1" applyAlignment="1" applyProtection="1">
      <alignment horizontal="center" vertical="center" wrapText="1"/>
    </xf>
    <xf numFmtId="0" fontId="40" fillId="38" borderId="30" xfId="0" applyFont="1" applyFill="1" applyBorder="1" applyAlignment="1" applyProtection="1">
      <alignment horizontal="center" vertical="center" wrapText="1"/>
    </xf>
    <xf numFmtId="0" fontId="40" fillId="0" borderId="32" xfId="0" applyFont="1" applyBorder="1" applyAlignment="1" applyProtection="1">
      <alignment horizontal="center" vertical="center" wrapText="1"/>
    </xf>
    <xf numFmtId="0" fontId="40" fillId="0" borderId="33" xfId="0" applyFont="1" applyBorder="1" applyAlignment="1" applyProtection="1">
      <alignment horizontal="center" vertical="center" wrapText="1"/>
    </xf>
    <xf numFmtId="0" fontId="40" fillId="0" borderId="34" xfId="0" applyFont="1" applyBorder="1" applyAlignment="1" applyProtection="1">
      <alignment horizontal="center" vertical="center" wrapText="1"/>
    </xf>
    <xf numFmtId="0" fontId="37" fillId="33" borderId="0" xfId="0" applyFont="1" applyFill="1" applyAlignment="1" applyProtection="1">
      <alignment horizontal="center" vertical="center" wrapText="1"/>
    </xf>
    <xf numFmtId="0" fontId="19" fillId="34" borderId="10" xfId="0" applyFont="1" applyFill="1" applyBorder="1" applyAlignment="1" applyProtection="1">
      <alignment horizontal="center" vertical="center" wrapText="1"/>
    </xf>
    <xf numFmtId="0" fontId="40" fillId="34" borderId="32" xfId="0" applyFont="1" applyFill="1" applyBorder="1" applyAlignment="1" applyProtection="1">
      <alignment horizontal="center" vertical="center" wrapText="1"/>
    </xf>
    <xf numFmtId="0" fontId="40" fillId="34" borderId="33" xfId="0" applyFont="1" applyFill="1" applyBorder="1" applyAlignment="1" applyProtection="1">
      <alignment horizontal="center" vertical="center" wrapText="1"/>
    </xf>
    <xf numFmtId="0" fontId="40" fillId="34" borderId="34" xfId="0" applyFont="1" applyFill="1" applyBorder="1" applyAlignment="1" applyProtection="1">
      <alignment horizontal="center" vertical="center" wrapText="1"/>
    </xf>
    <xf numFmtId="4" fontId="43" fillId="0" borderId="32" xfId="0" applyNumberFormat="1" applyFont="1" applyFill="1" applyBorder="1" applyAlignment="1" applyProtection="1">
      <alignment horizontal="center" vertical="center" wrapText="1"/>
    </xf>
    <xf numFmtId="4" fontId="43" fillId="0" borderId="33" xfId="0" applyNumberFormat="1" applyFont="1" applyFill="1" applyBorder="1" applyAlignment="1" applyProtection="1">
      <alignment horizontal="center" vertical="center" wrapText="1"/>
    </xf>
    <xf numFmtId="4" fontId="43" fillId="0" borderId="34" xfId="0" applyNumberFormat="1" applyFont="1" applyFill="1" applyBorder="1" applyAlignment="1" applyProtection="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I43"/>
  <sheetViews>
    <sheetView showGridLines="0" tabSelected="1" zoomScaleNormal="100" workbookViewId="0">
      <selection activeCell="A10" sqref="A10:G13"/>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 min="9" max="9" width="0" hidden="1" customWidth="1"/>
  </cols>
  <sheetData>
    <row r="1" spans="1:7" ht="38.25" customHeight="1" thickBot="1" x14ac:dyDescent="0.35">
      <c r="A1" s="42" t="s">
        <v>199</v>
      </c>
      <c r="B1" s="42"/>
      <c r="C1" s="42" t="s">
        <v>133</v>
      </c>
      <c r="D1" s="43"/>
      <c r="E1" s="43"/>
      <c r="F1" s="43"/>
      <c r="G1" s="43"/>
    </row>
    <row r="2" spans="1:7" ht="15.75" thickTop="1" x14ac:dyDescent="0.25"/>
    <row r="10" spans="1:7" ht="20.25" customHeight="1" x14ac:dyDescent="0.25">
      <c r="A10" s="37" t="s">
        <v>132</v>
      </c>
      <c r="B10" s="37"/>
      <c r="C10" s="37"/>
      <c r="D10" s="37"/>
      <c r="E10" s="37"/>
      <c r="F10" s="37"/>
      <c r="G10" s="37"/>
    </row>
    <row r="11" spans="1:7" ht="20.25" customHeight="1" x14ac:dyDescent="0.25">
      <c r="A11" s="37"/>
      <c r="B11" s="37"/>
      <c r="C11" s="37"/>
      <c r="D11" s="37"/>
      <c r="E11" s="37"/>
      <c r="F11" s="37"/>
      <c r="G11" s="37"/>
    </row>
    <row r="12" spans="1:7" ht="20.25" customHeight="1" x14ac:dyDescent="0.25">
      <c r="A12" s="37"/>
      <c r="B12" s="37"/>
      <c r="C12" s="37"/>
      <c r="D12" s="37"/>
      <c r="E12" s="37"/>
      <c r="F12" s="37"/>
      <c r="G12" s="37"/>
    </row>
    <row r="13" spans="1:7" ht="20.25" customHeight="1" x14ac:dyDescent="0.25">
      <c r="A13" s="37"/>
      <c r="B13" s="37"/>
      <c r="C13" s="37"/>
      <c r="D13" s="37"/>
      <c r="E13" s="37"/>
      <c r="F13" s="37"/>
      <c r="G13" s="37"/>
    </row>
    <row r="16" spans="1:7" ht="69.75" customHeight="1" thickBot="1" x14ac:dyDescent="0.3">
      <c r="A16" s="10"/>
      <c r="B16" s="38" t="s">
        <v>134</v>
      </c>
      <c r="C16" s="38"/>
      <c r="D16" s="38"/>
      <c r="E16" s="38"/>
      <c r="F16" s="9"/>
    </row>
    <row r="17" spans="1:9" ht="20.25" customHeight="1" thickBot="1" x14ac:dyDescent="0.3">
      <c r="A17" s="9"/>
      <c r="B17" s="39" t="s">
        <v>135</v>
      </c>
      <c r="C17" s="40"/>
      <c r="D17" s="40"/>
      <c r="E17" s="41"/>
      <c r="F17" s="9"/>
    </row>
    <row r="18" spans="1:9" ht="30" customHeight="1" thickBot="1" x14ac:dyDescent="0.3">
      <c r="A18" s="9"/>
      <c r="B18" s="11" t="s">
        <v>136</v>
      </c>
      <c r="C18" s="12" t="s">
        <v>137</v>
      </c>
      <c r="D18" s="12" t="s">
        <v>138</v>
      </c>
      <c r="E18" s="13" t="s">
        <v>139</v>
      </c>
      <c r="F18" s="9"/>
    </row>
    <row r="19" spans="1:9" ht="28.5" customHeight="1" thickBot="1" x14ac:dyDescent="0.3">
      <c r="A19" s="9"/>
      <c r="B19" s="18" t="str">
        <f>HYPERLINK("#'"&amp;$H19&amp;"'!A1",MID($H19,5,4))</f>
        <v>J006</v>
      </c>
      <c r="C19" s="19" t="s">
        <v>140</v>
      </c>
      <c r="D19" s="20" t="s">
        <v>141</v>
      </c>
      <c r="E19" s="21" t="s">
        <v>142</v>
      </c>
      <c r="F19" s="9"/>
      <c r="H19" t="s">
        <v>143</v>
      </c>
      <c r="I19" t="s">
        <v>144</v>
      </c>
    </row>
    <row r="20" spans="1:9" ht="20.25" customHeight="1" thickBot="1" x14ac:dyDescent="0.3">
      <c r="A20" s="9"/>
      <c r="B20" s="18" t="str">
        <f t="shared" ref="B20:B43" si="0">HYPERLINK("#'"&amp;$H20&amp;"'!A1",MID($H20,5,4))</f>
        <v>J008</v>
      </c>
      <c r="C20" s="19" t="s">
        <v>145</v>
      </c>
      <c r="D20" s="20" t="s">
        <v>146</v>
      </c>
      <c r="E20" s="21" t="s">
        <v>147</v>
      </c>
      <c r="F20" s="9"/>
      <c r="H20" t="s">
        <v>148</v>
      </c>
      <c r="I20" t="s">
        <v>144</v>
      </c>
    </row>
    <row r="21" spans="1:9" ht="20.25" customHeight="1" thickBot="1" x14ac:dyDescent="0.3">
      <c r="A21" s="9"/>
      <c r="B21" s="18" t="str">
        <f t="shared" si="0"/>
        <v>J009</v>
      </c>
      <c r="C21" s="19" t="s">
        <v>149</v>
      </c>
      <c r="D21" s="20">
        <v>411</v>
      </c>
      <c r="E21" s="21" t="s">
        <v>150</v>
      </c>
      <c r="F21" s="9"/>
      <c r="H21" t="s">
        <v>151</v>
      </c>
      <c r="I21" t="s">
        <v>144</v>
      </c>
    </row>
    <row r="22" spans="1:9" ht="26.25" thickBot="1" x14ac:dyDescent="0.3">
      <c r="B22" s="18" t="str">
        <f t="shared" si="0"/>
        <v>J011</v>
      </c>
      <c r="C22" s="19" t="s">
        <v>152</v>
      </c>
      <c r="D22" s="20">
        <v>416</v>
      </c>
      <c r="E22" s="22" t="s">
        <v>153</v>
      </c>
      <c r="H22" t="s">
        <v>154</v>
      </c>
      <c r="I22" t="s">
        <v>144</v>
      </c>
    </row>
    <row r="23" spans="1:9" ht="26.25" thickBot="1" x14ac:dyDescent="0.3">
      <c r="B23" s="18" t="str">
        <f t="shared" si="0"/>
        <v>J012</v>
      </c>
      <c r="C23" s="19" t="s">
        <v>155</v>
      </c>
      <c r="D23" s="20">
        <v>416</v>
      </c>
      <c r="E23" s="21" t="s">
        <v>153</v>
      </c>
      <c r="H23" t="s">
        <v>156</v>
      </c>
      <c r="I23" t="s">
        <v>144</v>
      </c>
    </row>
    <row r="24" spans="1:9" ht="26.25" thickBot="1" x14ac:dyDescent="0.3">
      <c r="B24" s="18" t="str">
        <f t="shared" si="0"/>
        <v>J014</v>
      </c>
      <c r="C24" s="19" t="s">
        <v>157</v>
      </c>
      <c r="D24" s="20">
        <v>411</v>
      </c>
      <c r="E24" s="21" t="s">
        <v>150</v>
      </c>
      <c r="H24" t="s">
        <v>158</v>
      </c>
      <c r="I24" t="s">
        <v>144</v>
      </c>
    </row>
    <row r="25" spans="1:9" ht="25.5" x14ac:dyDescent="0.25">
      <c r="B25" s="24" t="str">
        <f t="shared" si="0"/>
        <v>J017</v>
      </c>
      <c r="C25" s="14" t="s">
        <v>159</v>
      </c>
      <c r="D25" s="15">
        <v>416</v>
      </c>
      <c r="E25" s="22" t="s">
        <v>153</v>
      </c>
      <c r="H25" t="s">
        <v>160</v>
      </c>
      <c r="I25" t="s">
        <v>144</v>
      </c>
    </row>
    <row r="26" spans="1:9" ht="15.75" thickBot="1" x14ac:dyDescent="0.3">
      <c r="B26" s="25" t="str">
        <f t="shared" si="0"/>
        <v/>
      </c>
      <c r="C26" s="16"/>
      <c r="D26" s="17" t="s">
        <v>146</v>
      </c>
      <c r="E26" s="23" t="s">
        <v>147</v>
      </c>
      <c r="I26" t="s">
        <v>144</v>
      </c>
    </row>
    <row r="27" spans="1:9" ht="15.75" thickBot="1" x14ac:dyDescent="0.3">
      <c r="B27" s="25" t="str">
        <f t="shared" si="0"/>
        <v>J021</v>
      </c>
      <c r="C27" s="16" t="s">
        <v>161</v>
      </c>
      <c r="D27" s="17" t="s">
        <v>146</v>
      </c>
      <c r="E27" s="23" t="s">
        <v>147</v>
      </c>
      <c r="H27" t="s">
        <v>162</v>
      </c>
      <c r="I27" t="s">
        <v>144</v>
      </c>
    </row>
    <row r="28" spans="1:9" ht="26.25" thickBot="1" x14ac:dyDescent="0.3">
      <c r="B28" s="18" t="str">
        <f t="shared" si="0"/>
        <v>J022</v>
      </c>
      <c r="C28" s="19" t="s">
        <v>163</v>
      </c>
      <c r="D28" s="20">
        <v>416</v>
      </c>
      <c r="E28" s="21" t="s">
        <v>153</v>
      </c>
      <c r="H28" t="s">
        <v>164</v>
      </c>
      <c r="I28" t="s">
        <v>144</v>
      </c>
    </row>
    <row r="29" spans="1:9" ht="26.25" thickBot="1" x14ac:dyDescent="0.3">
      <c r="B29" s="18" t="str">
        <f t="shared" si="0"/>
        <v>J025</v>
      </c>
      <c r="C29" s="19" t="s">
        <v>165</v>
      </c>
      <c r="D29" s="20">
        <v>416</v>
      </c>
      <c r="E29" s="21" t="s">
        <v>153</v>
      </c>
      <c r="H29" t="s">
        <v>166</v>
      </c>
      <c r="I29" t="s">
        <v>144</v>
      </c>
    </row>
    <row r="30" spans="1:9" ht="26.25" thickBot="1" x14ac:dyDescent="0.3">
      <c r="B30" s="18" t="str">
        <f t="shared" si="0"/>
        <v>J026</v>
      </c>
      <c r="C30" s="19" t="s">
        <v>167</v>
      </c>
      <c r="D30" s="20">
        <v>416</v>
      </c>
      <c r="E30" s="21" t="s">
        <v>153</v>
      </c>
      <c r="H30" t="s">
        <v>168</v>
      </c>
      <c r="I30" t="s">
        <v>144</v>
      </c>
    </row>
    <row r="31" spans="1:9" ht="15.75" thickBot="1" x14ac:dyDescent="0.3">
      <c r="B31" s="18" t="str">
        <f t="shared" si="0"/>
        <v>R010</v>
      </c>
      <c r="C31" s="19" t="s">
        <v>169</v>
      </c>
      <c r="D31" s="20">
        <v>411</v>
      </c>
      <c r="E31" s="21" t="s">
        <v>150</v>
      </c>
      <c r="H31" t="s">
        <v>170</v>
      </c>
      <c r="I31" t="s">
        <v>144</v>
      </c>
    </row>
    <row r="32" spans="1:9" ht="15.75" thickBot="1" x14ac:dyDescent="0.3">
      <c r="B32" s="18" t="str">
        <f t="shared" si="0"/>
        <v>R013</v>
      </c>
      <c r="C32" s="19" t="s">
        <v>171</v>
      </c>
      <c r="D32" s="20">
        <v>411</v>
      </c>
      <c r="E32" s="21" t="s">
        <v>150</v>
      </c>
      <c r="H32" t="s">
        <v>172</v>
      </c>
      <c r="I32" t="s">
        <v>144</v>
      </c>
    </row>
    <row r="33" spans="2:9" ht="26.25" thickBot="1" x14ac:dyDescent="0.3">
      <c r="B33" s="18" t="str">
        <f t="shared" si="0"/>
        <v>R015</v>
      </c>
      <c r="C33" s="19" t="s">
        <v>173</v>
      </c>
      <c r="D33" s="20">
        <v>416</v>
      </c>
      <c r="E33" s="21" t="s">
        <v>153</v>
      </c>
      <c r="H33" t="s">
        <v>174</v>
      </c>
      <c r="I33" t="s">
        <v>144</v>
      </c>
    </row>
    <row r="34" spans="2:9" ht="26.25" thickBot="1" x14ac:dyDescent="0.3">
      <c r="B34" s="18" t="str">
        <f t="shared" si="0"/>
        <v>R018</v>
      </c>
      <c r="C34" s="19" t="s">
        <v>175</v>
      </c>
      <c r="D34" s="20" t="s">
        <v>141</v>
      </c>
      <c r="E34" s="21" t="s">
        <v>142</v>
      </c>
      <c r="H34" t="s">
        <v>176</v>
      </c>
      <c r="I34" t="s">
        <v>144</v>
      </c>
    </row>
    <row r="35" spans="2:9" ht="26.25" thickBot="1" x14ac:dyDescent="0.3">
      <c r="B35" s="18" t="str">
        <f t="shared" si="0"/>
        <v>R023</v>
      </c>
      <c r="C35" s="19" t="s">
        <v>177</v>
      </c>
      <c r="D35" s="20">
        <v>416</v>
      </c>
      <c r="E35" s="22" t="s">
        <v>153</v>
      </c>
      <c r="H35" t="s">
        <v>178</v>
      </c>
      <c r="I35" t="s">
        <v>144</v>
      </c>
    </row>
    <row r="36" spans="2:9" ht="26.25" thickBot="1" x14ac:dyDescent="0.3">
      <c r="B36" s="18" t="str">
        <f t="shared" si="0"/>
        <v>S038</v>
      </c>
      <c r="C36" s="19" t="s">
        <v>179</v>
      </c>
      <c r="D36" s="20">
        <v>416</v>
      </c>
      <c r="E36" s="21" t="s">
        <v>153</v>
      </c>
      <c r="H36" t="s">
        <v>180</v>
      </c>
      <c r="I36" t="s">
        <v>181</v>
      </c>
    </row>
    <row r="37" spans="2:9" ht="15.75" thickBot="1" x14ac:dyDescent="0.3">
      <c r="B37" s="18" t="str">
        <f t="shared" si="0"/>
        <v>T001</v>
      </c>
      <c r="C37" s="19" t="s">
        <v>182</v>
      </c>
      <c r="D37" s="20" t="s">
        <v>146</v>
      </c>
      <c r="E37" s="21" t="s">
        <v>147</v>
      </c>
      <c r="H37" t="s">
        <v>183</v>
      </c>
      <c r="I37" t="s">
        <v>144</v>
      </c>
    </row>
    <row r="38" spans="2:9" ht="15.75" thickBot="1" x14ac:dyDescent="0.3">
      <c r="B38" s="18" t="str">
        <f t="shared" si="0"/>
        <v>T002</v>
      </c>
      <c r="C38" s="19" t="s">
        <v>184</v>
      </c>
      <c r="D38" s="20" t="s">
        <v>146</v>
      </c>
      <c r="E38" s="21" t="s">
        <v>147</v>
      </c>
      <c r="H38" t="s">
        <v>185</v>
      </c>
      <c r="I38" t="s">
        <v>144</v>
      </c>
    </row>
    <row r="39" spans="2:9" ht="15.75" thickBot="1" x14ac:dyDescent="0.3">
      <c r="B39" s="18" t="str">
        <f t="shared" si="0"/>
        <v>T003</v>
      </c>
      <c r="C39" s="19" t="s">
        <v>186</v>
      </c>
      <c r="D39" s="20" t="s">
        <v>146</v>
      </c>
      <c r="E39" s="21" t="s">
        <v>147</v>
      </c>
      <c r="H39" t="s">
        <v>187</v>
      </c>
      <c r="I39" t="s">
        <v>144</v>
      </c>
    </row>
    <row r="40" spans="2:9" ht="26.25" thickBot="1" x14ac:dyDescent="0.3">
      <c r="B40" s="18" t="str">
        <f t="shared" si="0"/>
        <v>T005</v>
      </c>
      <c r="C40" s="19" t="s">
        <v>188</v>
      </c>
      <c r="D40" s="20" t="s">
        <v>189</v>
      </c>
      <c r="E40" s="21" t="s">
        <v>190</v>
      </c>
      <c r="H40" t="s">
        <v>191</v>
      </c>
      <c r="I40" t="s">
        <v>144</v>
      </c>
    </row>
    <row r="41" spans="2:9" ht="26.25" thickBot="1" x14ac:dyDescent="0.3">
      <c r="B41" s="18" t="str">
        <f t="shared" si="0"/>
        <v>T006</v>
      </c>
      <c r="C41" s="19" t="s">
        <v>192</v>
      </c>
      <c r="D41" s="20" t="s">
        <v>141</v>
      </c>
      <c r="E41" s="21" t="s">
        <v>142</v>
      </c>
      <c r="H41" t="s">
        <v>193</v>
      </c>
      <c r="I41" t="s">
        <v>144</v>
      </c>
    </row>
    <row r="42" spans="2:9" ht="26.25" thickBot="1" x14ac:dyDescent="0.3">
      <c r="B42" s="18" t="str">
        <f t="shared" si="0"/>
        <v>U001</v>
      </c>
      <c r="C42" s="19" t="s">
        <v>194</v>
      </c>
      <c r="D42" s="20">
        <v>416</v>
      </c>
      <c r="E42" s="21" t="s">
        <v>153</v>
      </c>
      <c r="H42" t="s">
        <v>195</v>
      </c>
      <c r="I42" t="s">
        <v>144</v>
      </c>
    </row>
    <row r="43" spans="2:9" ht="26.25" thickBot="1" x14ac:dyDescent="0.3">
      <c r="B43" s="18" t="str">
        <f t="shared" si="0"/>
        <v>U002</v>
      </c>
      <c r="C43" s="19" t="s">
        <v>196</v>
      </c>
      <c r="D43" s="20">
        <v>416</v>
      </c>
      <c r="E43" s="21" t="s">
        <v>153</v>
      </c>
      <c r="H43" t="s">
        <v>197</v>
      </c>
      <c r="I43" t="s">
        <v>144</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291</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350</v>
      </c>
      <c r="H10" s="180"/>
      <c r="I10" s="179">
        <v>350</v>
      </c>
      <c r="J10" s="180"/>
      <c r="K10" s="179">
        <v>0</v>
      </c>
      <c r="L10" s="180"/>
      <c r="M10" s="179">
        <v>0</v>
      </c>
      <c r="N10" s="180"/>
    </row>
    <row r="11" spans="2:15" ht="36.75" customHeight="1" thickBot="1" x14ac:dyDescent="0.3">
      <c r="B11" s="176" t="s">
        <v>220</v>
      </c>
      <c r="C11" s="177"/>
      <c r="D11" s="177"/>
      <c r="E11" s="177"/>
      <c r="F11" s="178"/>
      <c r="G11" s="179">
        <v>350</v>
      </c>
      <c r="H11" s="180"/>
      <c r="I11" s="179">
        <v>350</v>
      </c>
      <c r="J11" s="180"/>
      <c r="K11" s="179">
        <v>0</v>
      </c>
      <c r="L11" s="180"/>
      <c r="M11" s="179">
        <v>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159</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292</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1</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v>
      </c>
      <c r="E26" s="150"/>
      <c r="F26" s="151" t="s">
        <v>249</v>
      </c>
      <c r="G26" s="152"/>
      <c r="H26" s="153">
        <f>+IF(ISERR(D26/E24*100),"N/A",D26/E24*100)</f>
        <v>0</v>
      </c>
      <c r="I26" s="154"/>
      <c r="J26" s="141" t="s">
        <v>250</v>
      </c>
      <c r="K26" s="142"/>
      <c r="L26" s="143"/>
      <c r="M26" s="155" t="s">
        <v>293</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294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259</v>
      </c>
      <c r="J4" s="170"/>
      <c r="K4" s="170"/>
      <c r="L4" s="170"/>
      <c r="M4" s="170"/>
      <c r="N4" s="152"/>
    </row>
    <row r="5" spans="2:15" ht="36" customHeight="1" thickBot="1" x14ac:dyDescent="0.3">
      <c r="B5" s="181" t="s">
        <v>207</v>
      </c>
      <c r="C5" s="182"/>
      <c r="D5" s="182"/>
      <c r="E5" s="182"/>
      <c r="F5" s="183"/>
      <c r="G5" s="192" t="s">
        <v>295</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2687.6442710000001</v>
      </c>
      <c r="H10" s="180"/>
      <c r="I10" s="179">
        <v>1300.960266</v>
      </c>
      <c r="J10" s="180"/>
      <c r="K10" s="179">
        <v>1011.20183921</v>
      </c>
      <c r="L10" s="180"/>
      <c r="M10" s="179">
        <v>77.727342305318331</v>
      </c>
      <c r="N10" s="180"/>
    </row>
    <row r="11" spans="2:15" ht="36.75" customHeight="1" thickBot="1" x14ac:dyDescent="0.3">
      <c r="B11" s="176" t="s">
        <v>220</v>
      </c>
      <c r="C11" s="177"/>
      <c r="D11" s="177"/>
      <c r="E11" s="177"/>
      <c r="F11" s="178"/>
      <c r="G11" s="179">
        <v>2687.6442710000001</v>
      </c>
      <c r="H11" s="180"/>
      <c r="I11" s="179">
        <v>1300.960266</v>
      </c>
      <c r="J11" s="180"/>
      <c r="K11" s="179">
        <v>1011.20183921</v>
      </c>
      <c r="L11" s="180"/>
      <c r="M11" s="179">
        <v>77.727342305318331</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161</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296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0.48409999999999997</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0.37619999999999998</v>
      </c>
      <c r="E26" s="150"/>
      <c r="F26" s="151" t="s">
        <v>249</v>
      </c>
      <c r="G26" s="152"/>
      <c r="H26" s="153">
        <f>+IF(ISERR(D26/E24*100),"N/A",D26/E24*100)</f>
        <v>77.711216690766378</v>
      </c>
      <c r="I26" s="154"/>
      <c r="J26" s="141" t="s">
        <v>250</v>
      </c>
      <c r="K26" s="142"/>
      <c r="L26" s="143"/>
      <c r="M26" s="155" t="s">
        <v>297</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298</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299</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1773.586125</v>
      </c>
      <c r="H10" s="180"/>
      <c r="I10" s="179">
        <v>532</v>
      </c>
      <c r="J10" s="180"/>
      <c r="K10" s="179">
        <v>773.32341424000003</v>
      </c>
      <c r="L10" s="180"/>
      <c r="M10" s="179">
        <v>145.36154403007521</v>
      </c>
      <c r="N10" s="180"/>
    </row>
    <row r="11" spans="2:15" ht="36.75" customHeight="1" thickBot="1" x14ac:dyDescent="0.3">
      <c r="B11" s="176" t="s">
        <v>220</v>
      </c>
      <c r="C11" s="177"/>
      <c r="D11" s="177"/>
      <c r="E11" s="177"/>
      <c r="F11" s="178"/>
      <c r="G11" s="179">
        <v>1773.586125</v>
      </c>
      <c r="H11" s="180"/>
      <c r="I11" s="179">
        <v>773.32341424000003</v>
      </c>
      <c r="J11" s="180"/>
      <c r="K11" s="179">
        <v>773.32341424000003</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300</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301</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0.3</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0.436</v>
      </c>
      <c r="E26" s="150"/>
      <c r="F26" s="151" t="s">
        <v>249</v>
      </c>
      <c r="G26" s="152"/>
      <c r="H26" s="153">
        <f>+IF(ISERR(D26/E24*100),"N/A",D26/E24*100)</f>
        <v>145.33333333333334</v>
      </c>
      <c r="I26" s="154"/>
      <c r="J26" s="141" t="s">
        <v>250</v>
      </c>
      <c r="K26" s="142"/>
      <c r="L26" s="143"/>
      <c r="M26" s="155" t="s">
        <v>302</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303</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304</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19373.797807999999</v>
      </c>
      <c r="H10" s="180"/>
      <c r="I10" s="179">
        <v>7426.7389999999996</v>
      </c>
      <c r="J10" s="180"/>
      <c r="K10" s="179">
        <v>6894.9057038499996</v>
      </c>
      <c r="L10" s="180"/>
      <c r="M10" s="179">
        <v>92.83893918784544</v>
      </c>
      <c r="N10" s="180"/>
    </row>
    <row r="11" spans="2:15" ht="36.75" customHeight="1" thickBot="1" x14ac:dyDescent="0.3">
      <c r="B11" s="176" t="s">
        <v>220</v>
      </c>
      <c r="C11" s="177"/>
      <c r="D11" s="177"/>
      <c r="E11" s="177"/>
      <c r="F11" s="178"/>
      <c r="G11" s="179">
        <v>19373.797807999999</v>
      </c>
      <c r="H11" s="180"/>
      <c r="I11" s="179">
        <v>7426.7389999999996</v>
      </c>
      <c r="J11" s="180"/>
      <c r="K11" s="179">
        <v>6894.9057038499996</v>
      </c>
      <c r="L11" s="180"/>
      <c r="M11" s="179">
        <v>92.83893918784544</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305</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306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0.38329999999999997</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0.35589999999999999</v>
      </c>
      <c r="E26" s="150"/>
      <c r="F26" s="151" t="s">
        <v>249</v>
      </c>
      <c r="G26" s="152"/>
      <c r="H26" s="153">
        <f>+IF(ISERR(D26/E24*100),"N/A",D26/E24*100)</f>
        <v>92.85155230889643</v>
      </c>
      <c r="I26" s="154"/>
      <c r="J26" s="141" t="s">
        <v>250</v>
      </c>
      <c r="K26" s="142"/>
      <c r="L26" s="143"/>
      <c r="M26" s="155" t="s">
        <v>307</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308</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309</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2900.0555880000002</v>
      </c>
      <c r="H10" s="180"/>
      <c r="I10" s="179">
        <v>1064.911695</v>
      </c>
      <c r="J10" s="180"/>
      <c r="K10" s="179">
        <v>1115.30369374</v>
      </c>
      <c r="L10" s="180"/>
      <c r="M10" s="179">
        <v>104.73203543322904</v>
      </c>
      <c r="N10" s="180"/>
    </row>
    <row r="11" spans="2:15" ht="36.75" customHeight="1" thickBot="1" x14ac:dyDescent="0.3">
      <c r="B11" s="176" t="s">
        <v>220</v>
      </c>
      <c r="C11" s="177"/>
      <c r="D11" s="177"/>
      <c r="E11" s="177"/>
      <c r="F11" s="178"/>
      <c r="G11" s="179">
        <v>2900.0555880000002</v>
      </c>
      <c r="H11" s="180"/>
      <c r="I11" s="179">
        <v>1132.37526048</v>
      </c>
      <c r="J11" s="180"/>
      <c r="K11" s="179">
        <v>1115.30369374</v>
      </c>
      <c r="L11" s="180"/>
      <c r="M11" s="179">
        <v>98.492410834482229</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310</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311</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0.36720000000000003</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0.39050000000000001</v>
      </c>
      <c r="E26" s="150"/>
      <c r="F26" s="151" t="s">
        <v>249</v>
      </c>
      <c r="G26" s="152"/>
      <c r="H26" s="153">
        <f>+IF(ISERR(D26/E24*100),"N/A",D26/E24*100)</f>
        <v>106.34531590413943</v>
      </c>
      <c r="I26" s="154"/>
      <c r="J26" s="141" t="s">
        <v>250</v>
      </c>
      <c r="K26" s="142"/>
      <c r="L26" s="143"/>
      <c r="M26" s="155" t="s">
        <v>312</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313</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267</v>
      </c>
      <c r="J4" s="170"/>
      <c r="K4" s="170"/>
      <c r="L4" s="170"/>
      <c r="M4" s="170"/>
      <c r="N4" s="152"/>
    </row>
    <row r="5" spans="2:15" ht="36" customHeight="1" thickBot="1" x14ac:dyDescent="0.3">
      <c r="B5" s="181" t="s">
        <v>207</v>
      </c>
      <c r="C5" s="182"/>
      <c r="D5" s="182"/>
      <c r="E5" s="182"/>
      <c r="F5" s="183"/>
      <c r="G5" s="192" t="s">
        <v>314</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89.294624999999996</v>
      </c>
      <c r="H10" s="180"/>
      <c r="I10" s="179">
        <v>37</v>
      </c>
      <c r="J10" s="180"/>
      <c r="K10" s="179">
        <v>35.834628260000002</v>
      </c>
      <c r="L10" s="180"/>
      <c r="M10" s="179">
        <v>96.850346648648653</v>
      </c>
      <c r="N10" s="180"/>
    </row>
    <row r="11" spans="2:15" ht="36.75" customHeight="1" thickBot="1" x14ac:dyDescent="0.3">
      <c r="B11" s="176" t="s">
        <v>220</v>
      </c>
      <c r="C11" s="177"/>
      <c r="D11" s="177"/>
      <c r="E11" s="177"/>
      <c r="F11" s="178"/>
      <c r="G11" s="179">
        <v>89.294624999999996</v>
      </c>
      <c r="H11" s="180"/>
      <c r="I11" s="179">
        <v>37.035565549999994</v>
      </c>
      <c r="J11" s="180"/>
      <c r="K11" s="179">
        <v>35.834628260000002</v>
      </c>
      <c r="L11" s="180"/>
      <c r="M11" s="179">
        <v>96.757340485651127</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315</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316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0.85</v>
      </c>
      <c r="F23" s="160"/>
      <c r="G23" s="141" t="s">
        <v>242</v>
      </c>
      <c r="H23" s="143"/>
      <c r="I23" s="161"/>
      <c r="J23" s="162"/>
      <c r="K23" s="151" t="s">
        <v>243</v>
      </c>
      <c r="L23" s="152"/>
      <c r="M23" s="151" t="s">
        <v>239</v>
      </c>
      <c r="N23" s="152"/>
    </row>
    <row r="24" spans="2:14" ht="42" customHeight="1" thickBot="1" x14ac:dyDescent="0.3">
      <c r="B24" s="141" t="s">
        <v>244</v>
      </c>
      <c r="C24" s="142"/>
      <c r="D24" s="143"/>
      <c r="E24" s="163">
        <v>0.4244</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0.40129999999999999</v>
      </c>
      <c r="E26" s="150"/>
      <c r="F26" s="151" t="s">
        <v>249</v>
      </c>
      <c r="G26" s="152"/>
      <c r="H26" s="153">
        <f>+IF(ISERR(D26/E24*100),"N/A",D26/E24*100)</f>
        <v>94.557021677662576</v>
      </c>
      <c r="I26" s="154"/>
      <c r="J26" s="141" t="s">
        <v>250</v>
      </c>
      <c r="K26" s="142"/>
      <c r="L26" s="143"/>
      <c r="M26" s="155" t="s">
        <v>317</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318</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267</v>
      </c>
      <c r="J4" s="170"/>
      <c r="K4" s="170"/>
      <c r="L4" s="170"/>
      <c r="M4" s="170"/>
      <c r="N4" s="152"/>
    </row>
    <row r="5" spans="2:15" ht="36" customHeight="1" thickBot="1" x14ac:dyDescent="0.3">
      <c r="B5" s="181" t="s">
        <v>207</v>
      </c>
      <c r="C5" s="182"/>
      <c r="D5" s="182"/>
      <c r="E5" s="182"/>
      <c r="F5" s="183"/>
      <c r="G5" s="192" t="s">
        <v>319</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262.63125000000002</v>
      </c>
      <c r="H10" s="180"/>
      <c r="I10" s="179">
        <v>126</v>
      </c>
      <c r="J10" s="180"/>
      <c r="K10" s="179">
        <v>89.64132635</v>
      </c>
      <c r="L10" s="180"/>
      <c r="M10" s="179">
        <v>71.143909801587299</v>
      </c>
      <c r="N10" s="180"/>
    </row>
    <row r="11" spans="2:15" ht="36.75" customHeight="1" thickBot="1" x14ac:dyDescent="0.3">
      <c r="B11" s="176" t="s">
        <v>220</v>
      </c>
      <c r="C11" s="177"/>
      <c r="D11" s="177"/>
      <c r="E11" s="177"/>
      <c r="F11" s="178"/>
      <c r="G11" s="179">
        <v>262.63125000000002</v>
      </c>
      <c r="H11" s="180"/>
      <c r="I11" s="179">
        <v>126</v>
      </c>
      <c r="J11" s="180"/>
      <c r="K11" s="179">
        <v>89.64132635</v>
      </c>
      <c r="L11" s="180"/>
      <c r="M11" s="179">
        <v>71.143909801587299</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320</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321</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v>
      </c>
      <c r="F23" s="160"/>
      <c r="G23" s="141" t="s">
        <v>242</v>
      </c>
      <c r="H23" s="143"/>
      <c r="I23" s="161"/>
      <c r="J23" s="162"/>
      <c r="K23" s="151" t="s">
        <v>243</v>
      </c>
      <c r="L23" s="152"/>
      <c r="M23" s="151" t="s">
        <v>239</v>
      </c>
      <c r="N23" s="152"/>
    </row>
    <row r="24" spans="2:14" ht="42" customHeight="1" thickBot="1" x14ac:dyDescent="0.3">
      <c r="B24" s="141" t="s">
        <v>244</v>
      </c>
      <c r="C24" s="142"/>
      <c r="D24" s="143"/>
      <c r="E24" s="163">
        <v>0.4798</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0.34129999999999999</v>
      </c>
      <c r="E26" s="150"/>
      <c r="F26" s="151" t="s">
        <v>249</v>
      </c>
      <c r="G26" s="152"/>
      <c r="H26" s="153">
        <f>+IF(ISERR(D26/E24*100),"N/A",D26/E24*100)</f>
        <v>71.133805752396825</v>
      </c>
      <c r="I26" s="154"/>
      <c r="J26" s="141" t="s">
        <v>250</v>
      </c>
      <c r="K26" s="142"/>
      <c r="L26" s="143"/>
      <c r="M26" s="155" t="s">
        <v>322</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323</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324</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118.847596</v>
      </c>
      <c r="H10" s="180"/>
      <c r="I10" s="179">
        <v>58</v>
      </c>
      <c r="J10" s="180"/>
      <c r="K10" s="179">
        <v>0</v>
      </c>
      <c r="L10" s="180"/>
      <c r="M10" s="179">
        <v>0</v>
      </c>
      <c r="N10" s="180"/>
    </row>
    <row r="11" spans="2:15" ht="36.75" customHeight="1" thickBot="1" x14ac:dyDescent="0.3">
      <c r="B11" s="176" t="s">
        <v>220</v>
      </c>
      <c r="C11" s="177"/>
      <c r="D11" s="177"/>
      <c r="E11" s="177"/>
      <c r="F11" s="178"/>
      <c r="G11" s="179">
        <v>64.530155350000001</v>
      </c>
      <c r="H11" s="180"/>
      <c r="I11" s="179">
        <v>3.68255935</v>
      </c>
      <c r="J11" s="180"/>
      <c r="K11" s="179">
        <v>0</v>
      </c>
      <c r="L11" s="180"/>
      <c r="M11" s="179">
        <v>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325</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326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327</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0.48799999999999999</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0.45700000000000002</v>
      </c>
      <c r="E26" s="150"/>
      <c r="F26" s="151" t="s">
        <v>249</v>
      </c>
      <c r="G26" s="152"/>
      <c r="H26" s="153">
        <f>+IF(ISERR(D26/E24*100),"N/A",D26/E24*100)</f>
        <v>93.647540983606561</v>
      </c>
      <c r="I26" s="154"/>
      <c r="J26" s="141" t="s">
        <v>250</v>
      </c>
      <c r="K26" s="142"/>
      <c r="L26" s="143"/>
      <c r="M26" s="155" t="s">
        <v>328</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329</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206</v>
      </c>
      <c r="J4" s="170"/>
      <c r="K4" s="170"/>
      <c r="L4" s="170"/>
      <c r="M4" s="170"/>
      <c r="N4" s="152"/>
    </row>
    <row r="5" spans="2:15" ht="36" customHeight="1" thickBot="1" x14ac:dyDescent="0.3">
      <c r="B5" s="181" t="s">
        <v>207</v>
      </c>
      <c r="C5" s="182"/>
      <c r="D5" s="182"/>
      <c r="E5" s="182"/>
      <c r="F5" s="183"/>
      <c r="G5" s="192" t="s">
        <v>330</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12319.34886</v>
      </c>
      <c r="H10" s="180"/>
      <c r="I10" s="179">
        <v>6775.6418750000003</v>
      </c>
      <c r="J10" s="180"/>
      <c r="K10" s="179">
        <v>6775.6418750000003</v>
      </c>
      <c r="L10" s="180"/>
      <c r="M10" s="179">
        <v>100</v>
      </c>
      <c r="N10" s="180"/>
    </row>
    <row r="11" spans="2:15" ht="36.75" customHeight="1" thickBot="1" x14ac:dyDescent="0.3">
      <c r="B11" s="176" t="s">
        <v>220</v>
      </c>
      <c r="C11" s="177"/>
      <c r="D11" s="177"/>
      <c r="E11" s="177"/>
      <c r="F11" s="178"/>
      <c r="G11" s="179">
        <v>12319.34886</v>
      </c>
      <c r="H11" s="180"/>
      <c r="I11" s="179">
        <v>6775.6418750000003</v>
      </c>
      <c r="J11" s="180"/>
      <c r="K11" s="179">
        <v>6775.6418750000003</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331</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332</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0.55000000000000004</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0.55000000000000004</v>
      </c>
      <c r="E26" s="150"/>
      <c r="F26" s="151" t="s">
        <v>249</v>
      </c>
      <c r="G26" s="152"/>
      <c r="H26" s="153">
        <f>+IF(ISERR(D26/E24*100),"N/A",D26/E24*100)</f>
        <v>100</v>
      </c>
      <c r="I26" s="154"/>
      <c r="J26" s="141" t="s">
        <v>250</v>
      </c>
      <c r="K26" s="142"/>
      <c r="L26" s="143"/>
      <c r="M26" s="155" t="s">
        <v>333</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335</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2820</v>
      </c>
      <c r="H10" s="180"/>
      <c r="I10" s="179">
        <v>0</v>
      </c>
      <c r="J10" s="180"/>
      <c r="K10" s="179">
        <v>0</v>
      </c>
      <c r="L10" s="180"/>
      <c r="M10" s="179" t="s">
        <v>336</v>
      </c>
      <c r="N10" s="180"/>
    </row>
    <row r="11" spans="2:15" ht="36.75" customHeight="1" thickBot="1" x14ac:dyDescent="0.3">
      <c r="B11" s="176" t="s">
        <v>220</v>
      </c>
      <c r="C11" s="177"/>
      <c r="D11" s="177"/>
      <c r="E11" s="177"/>
      <c r="F11" s="178"/>
      <c r="G11" s="179">
        <v>2820</v>
      </c>
      <c r="H11" s="180"/>
      <c r="I11" s="179">
        <v>0</v>
      </c>
      <c r="J11" s="180"/>
      <c r="K11" s="179">
        <v>0</v>
      </c>
      <c r="L11" s="180"/>
      <c r="M11" s="179" t="s">
        <v>336</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177</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337</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327</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v>
      </c>
      <c r="E26" s="150"/>
      <c r="F26" s="151" t="s">
        <v>249</v>
      </c>
      <c r="G26" s="152"/>
      <c r="H26" s="153" t="str">
        <f>+IF(ISERR(D26/E24*100),"N/A",D26/E24*100)</f>
        <v>N/A</v>
      </c>
      <c r="I26" s="154"/>
      <c r="J26" s="141" t="s">
        <v>250</v>
      </c>
      <c r="K26" s="142"/>
      <c r="L26" s="143"/>
      <c r="M26" s="155" t="s">
        <v>338</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showGridLines="0" workbookViewId="0">
      <selection sqref="A1:C1"/>
    </sheetView>
  </sheetViews>
  <sheetFormatPr baseColWidth="10" defaultRowHeight="15" x14ac:dyDescent="0.25"/>
  <cols>
    <col min="1" max="3" width="45.7109375" bestFit="1" customWidth="1"/>
    <col min="4" max="4" width="23.140625" customWidth="1"/>
    <col min="5" max="5" width="30.5703125" customWidth="1"/>
    <col min="6" max="6" width="29" customWidth="1"/>
    <col min="7" max="7" width="12" customWidth="1"/>
  </cols>
  <sheetData>
    <row r="1" spans="1:7" ht="19.5" thickBot="1" x14ac:dyDescent="0.35">
      <c r="A1" s="53" t="s">
        <v>130</v>
      </c>
      <c r="B1" s="53"/>
      <c r="C1" s="53"/>
      <c r="D1" s="54" t="s">
        <v>0</v>
      </c>
      <c r="E1" s="54"/>
      <c r="F1" s="54"/>
      <c r="G1" s="54"/>
    </row>
    <row r="2" spans="1:7" ht="15.75" thickTop="1" x14ac:dyDescent="0.25">
      <c r="A2" s="55"/>
      <c r="B2" s="55"/>
      <c r="C2" s="55"/>
      <c r="D2" s="55"/>
      <c r="E2" s="55"/>
      <c r="F2" s="55"/>
      <c r="G2" s="55"/>
    </row>
    <row r="3" spans="1:7" x14ac:dyDescent="0.25">
      <c r="A3" s="56" t="s">
        <v>1</v>
      </c>
      <c r="B3" s="57"/>
      <c r="C3" s="57"/>
      <c r="D3" s="57"/>
      <c r="E3" s="57"/>
      <c r="F3" s="57"/>
      <c r="G3" s="58"/>
    </row>
    <row r="4" spans="1:7" x14ac:dyDescent="0.25">
      <c r="A4" s="44" t="s">
        <v>2</v>
      </c>
      <c r="B4" s="45"/>
      <c r="C4" s="46"/>
      <c r="D4" s="47" t="s">
        <v>3</v>
      </c>
      <c r="E4" s="48"/>
      <c r="F4" s="48"/>
      <c r="G4" s="49"/>
    </row>
    <row r="5" spans="1:7" x14ac:dyDescent="0.25">
      <c r="A5" s="44" t="s">
        <v>4</v>
      </c>
      <c r="B5" s="45"/>
      <c r="C5" s="46"/>
      <c r="D5" s="47" t="s">
        <v>5</v>
      </c>
      <c r="E5" s="48"/>
      <c r="F5" s="48"/>
      <c r="G5" s="49"/>
    </row>
    <row r="6" spans="1:7" x14ac:dyDescent="0.25">
      <c r="A6" s="44" t="s">
        <v>6</v>
      </c>
      <c r="B6" s="45"/>
      <c r="C6" s="46"/>
      <c r="D6" s="47" t="s">
        <v>7</v>
      </c>
      <c r="E6" s="48"/>
      <c r="F6" s="48"/>
      <c r="G6" s="49"/>
    </row>
    <row r="7" spans="1:7" ht="41.25" customHeight="1" x14ac:dyDescent="0.25">
      <c r="A7" s="44" t="s">
        <v>8</v>
      </c>
      <c r="B7" s="45"/>
      <c r="C7" s="46"/>
      <c r="D7" s="50" t="s">
        <v>198</v>
      </c>
      <c r="E7" s="51"/>
      <c r="F7" s="51"/>
      <c r="G7" s="52"/>
    </row>
    <row r="8" spans="1:7" x14ac:dyDescent="0.25">
      <c r="A8" s="56" t="s">
        <v>9</v>
      </c>
      <c r="B8" s="57"/>
      <c r="C8" s="57"/>
      <c r="D8" s="57"/>
      <c r="E8" s="57"/>
      <c r="F8" s="57"/>
      <c r="G8" s="58"/>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73" t="s">
        <v>12</v>
      </c>
      <c r="B11" s="74"/>
      <c r="C11" s="74"/>
      <c r="D11" s="74"/>
      <c r="E11" s="74"/>
      <c r="F11" s="74"/>
      <c r="G11" s="64"/>
    </row>
    <row r="12" spans="1:7" x14ac:dyDescent="0.25">
      <c r="A12" s="59"/>
      <c r="B12" s="61" t="s">
        <v>13</v>
      </c>
      <c r="C12" s="61"/>
      <c r="D12" s="61"/>
      <c r="E12" s="61"/>
      <c r="F12" s="61"/>
      <c r="G12" s="62"/>
    </row>
    <row r="13" spans="1:7" x14ac:dyDescent="0.25">
      <c r="A13" s="59"/>
      <c r="B13" s="63" t="s">
        <v>14</v>
      </c>
      <c r="C13" s="63"/>
      <c r="D13" s="63"/>
      <c r="E13" s="63"/>
      <c r="F13" s="63"/>
      <c r="G13" s="64"/>
    </row>
    <row r="14" spans="1:7" x14ac:dyDescent="0.25">
      <c r="A14" s="59"/>
      <c r="B14" s="60"/>
      <c r="C14" s="61" t="s">
        <v>15</v>
      </c>
      <c r="D14" s="61"/>
      <c r="E14" s="61"/>
      <c r="F14" s="61"/>
      <c r="G14" s="62"/>
    </row>
    <row r="15" spans="1:7" x14ac:dyDescent="0.25">
      <c r="A15" s="59"/>
      <c r="B15" s="60"/>
      <c r="C15" s="63" t="s">
        <v>16</v>
      </c>
      <c r="D15" s="63"/>
      <c r="E15" s="63"/>
      <c r="F15" s="63"/>
      <c r="G15" s="64"/>
    </row>
    <row r="16" spans="1:7" x14ac:dyDescent="0.25">
      <c r="A16" s="59"/>
      <c r="B16" s="60"/>
      <c r="C16" s="61" t="s">
        <v>17</v>
      </c>
      <c r="D16" s="61"/>
      <c r="E16" s="61"/>
      <c r="F16" s="61"/>
      <c r="G16" s="62"/>
    </row>
    <row r="17" spans="1:7" x14ac:dyDescent="0.25">
      <c r="A17" s="59"/>
      <c r="B17" s="60"/>
      <c r="C17" s="65"/>
      <c r="D17" s="65"/>
      <c r="E17" s="65"/>
      <c r="F17" s="65"/>
      <c r="G17" s="66"/>
    </row>
    <row r="18" spans="1:7" x14ac:dyDescent="0.25">
      <c r="A18" s="59"/>
      <c r="B18" s="60"/>
      <c r="C18" s="65"/>
      <c r="D18" s="65"/>
      <c r="E18" s="65"/>
      <c r="F18" s="65"/>
      <c r="G18" s="66"/>
    </row>
    <row r="19" spans="1:7" x14ac:dyDescent="0.25">
      <c r="A19" s="59"/>
      <c r="B19" s="60"/>
      <c r="C19" s="65"/>
      <c r="D19" s="65"/>
      <c r="E19" s="65"/>
      <c r="F19" s="65"/>
      <c r="G19" s="66"/>
    </row>
    <row r="20" spans="1:7" x14ac:dyDescent="0.25">
      <c r="A20" s="59"/>
      <c r="B20" s="60"/>
      <c r="C20" s="65"/>
      <c r="D20" s="65"/>
      <c r="E20" s="65"/>
      <c r="F20" s="65"/>
      <c r="G20" s="66"/>
    </row>
    <row r="21" spans="1:7" x14ac:dyDescent="0.25">
      <c r="A21" s="59"/>
      <c r="B21" s="60"/>
      <c r="C21" s="65"/>
      <c r="D21" s="65"/>
      <c r="E21" s="65"/>
      <c r="F21" s="65"/>
      <c r="G21" s="66"/>
    </row>
    <row r="22" spans="1:7" x14ac:dyDescent="0.25">
      <c r="A22" s="75"/>
      <c r="B22" s="55"/>
      <c r="C22" s="55"/>
      <c r="D22" s="55"/>
      <c r="E22" s="55"/>
      <c r="F22" s="55"/>
      <c r="G22" s="76"/>
    </row>
    <row r="23" spans="1:7" x14ac:dyDescent="0.25">
      <c r="A23" s="56" t="s">
        <v>18</v>
      </c>
      <c r="B23" s="57"/>
      <c r="C23" s="57"/>
      <c r="D23" s="57"/>
      <c r="E23" s="57"/>
      <c r="F23" s="57"/>
      <c r="G23" s="58"/>
    </row>
    <row r="24" spans="1:7" x14ac:dyDescent="0.25">
      <c r="A24" s="70" t="s">
        <v>19</v>
      </c>
      <c r="B24" s="71"/>
      <c r="C24" s="71"/>
      <c r="D24" s="71"/>
      <c r="E24" s="71"/>
      <c r="F24" s="71"/>
      <c r="G24" s="72"/>
    </row>
    <row r="25" spans="1:7" x14ac:dyDescent="0.25">
      <c r="A25" s="73" t="s">
        <v>20</v>
      </c>
      <c r="B25" s="74"/>
      <c r="C25" s="74"/>
      <c r="D25" s="74"/>
      <c r="E25" s="74"/>
      <c r="F25" s="74"/>
      <c r="G25" s="64"/>
    </row>
    <row r="26" spans="1:7" x14ac:dyDescent="0.25">
      <c r="A26" s="73" t="s">
        <v>21</v>
      </c>
      <c r="B26" s="74"/>
      <c r="C26" s="74"/>
      <c r="D26" s="74"/>
      <c r="E26" s="74"/>
      <c r="F26" s="74"/>
      <c r="G26" s="64"/>
    </row>
    <row r="27" spans="1:7" x14ac:dyDescent="0.25">
      <c r="A27" s="82" t="s">
        <v>22</v>
      </c>
      <c r="B27" s="83"/>
      <c r="C27" s="83"/>
      <c r="D27" s="83"/>
      <c r="E27" s="83"/>
      <c r="F27" s="83"/>
      <c r="G27" s="84"/>
    </row>
    <row r="28" spans="1:7" x14ac:dyDescent="0.25">
      <c r="A28" s="56" t="s">
        <v>131</v>
      </c>
      <c r="B28" s="57"/>
      <c r="C28" s="57"/>
      <c r="D28" s="57"/>
      <c r="E28" s="57"/>
      <c r="F28" s="57"/>
      <c r="G28" s="58"/>
    </row>
    <row r="29" spans="1:7" x14ac:dyDescent="0.25">
      <c r="A29" s="77" t="s">
        <v>23</v>
      </c>
      <c r="B29" s="78"/>
      <c r="C29" s="79" t="s">
        <v>24</v>
      </c>
      <c r="D29" s="80"/>
      <c r="E29" s="80"/>
      <c r="F29" s="80"/>
      <c r="G29" s="81"/>
    </row>
    <row r="30" spans="1:7" x14ac:dyDescent="0.25">
      <c r="A30" s="77" t="s">
        <v>25</v>
      </c>
      <c r="B30" s="78"/>
      <c r="C30" s="79" t="s">
        <v>26</v>
      </c>
      <c r="D30" s="80"/>
      <c r="E30" s="80"/>
      <c r="F30" s="80"/>
      <c r="G30" s="81"/>
    </row>
    <row r="31" spans="1:7" x14ac:dyDescent="0.25">
      <c r="A31" s="77" t="s">
        <v>27</v>
      </c>
      <c r="B31" s="78"/>
      <c r="C31" s="79" t="s">
        <v>28</v>
      </c>
      <c r="D31" s="80"/>
      <c r="E31" s="80"/>
      <c r="F31" s="80"/>
      <c r="G31" s="81"/>
    </row>
    <row r="32" spans="1:7" x14ac:dyDescent="0.25">
      <c r="A32" s="77" t="s">
        <v>29</v>
      </c>
      <c r="B32" s="78"/>
      <c r="C32" s="79" t="s">
        <v>30</v>
      </c>
      <c r="D32" s="80"/>
      <c r="E32" s="80"/>
      <c r="F32" s="80"/>
      <c r="G32" s="81"/>
    </row>
    <row r="33" spans="1:7" x14ac:dyDescent="0.25">
      <c r="A33" s="87" t="s">
        <v>31</v>
      </c>
      <c r="B33" s="88"/>
      <c r="C33" s="88"/>
      <c r="D33" s="88"/>
      <c r="E33" s="88"/>
      <c r="F33" s="88"/>
      <c r="G33" s="89"/>
    </row>
    <row r="34" spans="1:7" x14ac:dyDescent="0.25">
      <c r="A34" s="96"/>
      <c r="B34" s="97"/>
      <c r="C34" s="98" t="s">
        <v>32</v>
      </c>
      <c r="D34" s="99"/>
      <c r="E34" s="1" t="s">
        <v>33</v>
      </c>
      <c r="F34" s="1" t="s">
        <v>34</v>
      </c>
      <c r="G34" s="1" t="s">
        <v>35</v>
      </c>
    </row>
    <row r="35" spans="1:7" x14ac:dyDescent="0.25">
      <c r="A35" s="96"/>
      <c r="B35" s="97"/>
      <c r="C35" s="100" t="s">
        <v>36</v>
      </c>
      <c r="D35" s="101"/>
      <c r="E35" s="2" t="s">
        <v>36</v>
      </c>
      <c r="F35" s="2" t="s">
        <v>36</v>
      </c>
      <c r="G35" s="2" t="s">
        <v>37</v>
      </c>
    </row>
    <row r="36" spans="1:7" x14ac:dyDescent="0.25">
      <c r="A36" s="85" t="s">
        <v>38</v>
      </c>
      <c r="B36" s="86"/>
      <c r="C36" s="27">
        <v>10201.299999999999</v>
      </c>
      <c r="D36" s="28"/>
      <c r="E36" s="26">
        <v>3760.7</v>
      </c>
      <c r="F36" s="26">
        <v>3760.7</v>
      </c>
      <c r="G36" s="26">
        <v>100</v>
      </c>
    </row>
    <row r="37" spans="1:7" x14ac:dyDescent="0.25">
      <c r="A37" s="85" t="s">
        <v>39</v>
      </c>
      <c r="B37" s="86"/>
      <c r="C37" s="27">
        <v>10201.299999999999</v>
      </c>
      <c r="D37" s="28"/>
      <c r="E37" s="26">
        <v>3760.7</v>
      </c>
      <c r="F37" s="26">
        <v>3760.7</v>
      </c>
      <c r="G37" s="26">
        <v>100</v>
      </c>
    </row>
    <row r="38" spans="1:7" x14ac:dyDescent="0.25">
      <c r="A38" s="87" t="s">
        <v>40</v>
      </c>
      <c r="B38" s="88"/>
      <c r="C38" s="88"/>
      <c r="D38" s="88"/>
      <c r="E38" s="88"/>
      <c r="F38" s="88"/>
      <c r="G38" s="89"/>
    </row>
    <row r="39" spans="1:7" x14ac:dyDescent="0.25">
      <c r="A39" s="90" t="s">
        <v>41</v>
      </c>
      <c r="B39" s="91"/>
      <c r="C39" s="91"/>
      <c r="D39" s="91"/>
      <c r="E39" s="91"/>
      <c r="F39" s="91"/>
      <c r="G39" s="92"/>
    </row>
    <row r="40" spans="1:7" x14ac:dyDescent="0.25">
      <c r="A40" s="93" t="s">
        <v>42</v>
      </c>
      <c r="B40" s="94"/>
      <c r="C40" s="94"/>
      <c r="D40" s="94"/>
      <c r="E40" s="95"/>
      <c r="F40" s="93" t="s">
        <v>43</v>
      </c>
      <c r="G40" s="95"/>
    </row>
    <row r="41" spans="1:7" x14ac:dyDescent="0.25">
      <c r="A41" s="102" t="s">
        <v>44</v>
      </c>
      <c r="B41" s="102" t="s">
        <v>45</v>
      </c>
      <c r="C41" s="102" t="s">
        <v>46</v>
      </c>
      <c r="D41" s="102" t="s">
        <v>47</v>
      </c>
      <c r="E41" s="102" t="s">
        <v>48</v>
      </c>
      <c r="F41" s="4" t="s">
        <v>49</v>
      </c>
      <c r="G41" s="3"/>
    </row>
    <row r="42" spans="1:7" x14ac:dyDescent="0.25">
      <c r="A42" s="103"/>
      <c r="B42" s="103"/>
      <c r="C42" s="103"/>
      <c r="D42" s="103"/>
      <c r="E42" s="103"/>
      <c r="F42" s="4" t="s">
        <v>50</v>
      </c>
      <c r="G42" s="3"/>
    </row>
    <row r="43" spans="1:7" x14ac:dyDescent="0.25">
      <c r="A43" s="103"/>
      <c r="B43" s="103"/>
      <c r="C43" s="103"/>
      <c r="D43" s="103"/>
      <c r="E43" s="103"/>
      <c r="F43" s="4" t="s">
        <v>51</v>
      </c>
      <c r="G43" s="3"/>
    </row>
    <row r="44" spans="1:7" x14ac:dyDescent="0.25">
      <c r="A44" s="104"/>
      <c r="B44" s="104"/>
      <c r="C44" s="104"/>
      <c r="D44" s="104"/>
      <c r="E44" s="104"/>
      <c r="F44" s="4" t="s">
        <v>52</v>
      </c>
      <c r="G44" s="3"/>
    </row>
    <row r="45" spans="1:7" x14ac:dyDescent="0.25">
      <c r="A45" s="6" t="s">
        <v>53</v>
      </c>
      <c r="B45" s="105" t="s">
        <v>54</v>
      </c>
      <c r="C45" s="105" t="s">
        <v>55</v>
      </c>
      <c r="D45" s="105" t="s">
        <v>56</v>
      </c>
      <c r="E45" s="105" t="s">
        <v>57</v>
      </c>
      <c r="F45" s="4" t="s">
        <v>58</v>
      </c>
      <c r="G45" s="3"/>
    </row>
    <row r="46" spans="1:7" ht="42.75" customHeight="1" x14ac:dyDescent="0.25">
      <c r="A46" s="7" t="s">
        <v>59</v>
      </c>
      <c r="B46" s="106"/>
      <c r="C46" s="106"/>
      <c r="D46" s="106"/>
      <c r="E46" s="106"/>
      <c r="F46" s="4" t="s">
        <v>60</v>
      </c>
      <c r="G46" s="3"/>
    </row>
    <row r="47" spans="1:7" x14ac:dyDescent="0.25">
      <c r="A47" s="90" t="s">
        <v>61</v>
      </c>
      <c r="B47" s="91"/>
      <c r="C47" s="91"/>
      <c r="D47" s="91"/>
      <c r="E47" s="91"/>
      <c r="F47" s="91"/>
      <c r="G47" s="92"/>
    </row>
    <row r="48" spans="1:7" x14ac:dyDescent="0.25">
      <c r="A48" s="93" t="s">
        <v>42</v>
      </c>
      <c r="B48" s="94"/>
      <c r="C48" s="94"/>
      <c r="D48" s="94"/>
      <c r="E48" s="95"/>
      <c r="F48" s="93" t="s">
        <v>43</v>
      </c>
      <c r="G48" s="95"/>
    </row>
    <row r="49" spans="1:7" x14ac:dyDescent="0.25">
      <c r="A49" s="102" t="s">
        <v>44</v>
      </c>
      <c r="B49" s="102" t="s">
        <v>45</v>
      </c>
      <c r="C49" s="102" t="s">
        <v>46</v>
      </c>
      <c r="D49" s="102" t="s">
        <v>47</v>
      </c>
      <c r="E49" s="102" t="s">
        <v>48</v>
      </c>
      <c r="F49" s="4" t="s">
        <v>49</v>
      </c>
      <c r="G49" s="4">
        <v>7.8</v>
      </c>
    </row>
    <row r="50" spans="1:7" x14ac:dyDescent="0.25">
      <c r="A50" s="103"/>
      <c r="B50" s="103"/>
      <c r="C50" s="103"/>
      <c r="D50" s="103"/>
      <c r="E50" s="103"/>
      <c r="F50" s="4" t="s">
        <v>50</v>
      </c>
      <c r="G50" s="4">
        <v>7.8</v>
      </c>
    </row>
    <row r="51" spans="1:7" x14ac:dyDescent="0.25">
      <c r="A51" s="103"/>
      <c r="B51" s="103"/>
      <c r="C51" s="103"/>
      <c r="D51" s="103"/>
      <c r="E51" s="103"/>
      <c r="F51" s="4" t="s">
        <v>51</v>
      </c>
      <c r="G51" s="3"/>
    </row>
    <row r="52" spans="1:7" x14ac:dyDescent="0.25">
      <c r="A52" s="104"/>
      <c r="B52" s="104"/>
      <c r="C52" s="104"/>
      <c r="D52" s="104"/>
      <c r="E52" s="104"/>
      <c r="F52" s="4" t="s">
        <v>52</v>
      </c>
      <c r="G52" s="3"/>
    </row>
    <row r="53" spans="1:7" x14ac:dyDescent="0.25">
      <c r="A53" s="5"/>
      <c r="B53" s="105" t="s">
        <v>62</v>
      </c>
      <c r="C53" s="105" t="s">
        <v>63</v>
      </c>
      <c r="D53" s="105" t="s">
        <v>64</v>
      </c>
      <c r="E53" s="105" t="s">
        <v>57</v>
      </c>
      <c r="F53" s="4" t="s">
        <v>58</v>
      </c>
      <c r="G53" s="3"/>
    </row>
    <row r="54" spans="1:7" ht="80.25" customHeight="1" x14ac:dyDescent="0.25">
      <c r="A54" s="7" t="s">
        <v>65</v>
      </c>
      <c r="B54" s="106"/>
      <c r="C54" s="106"/>
      <c r="D54" s="106"/>
      <c r="E54" s="106"/>
      <c r="F54" s="4" t="s">
        <v>60</v>
      </c>
      <c r="G54" s="3"/>
    </row>
    <row r="55" spans="1:7" x14ac:dyDescent="0.25">
      <c r="A55" s="102" t="s">
        <v>44</v>
      </c>
      <c r="B55" s="102" t="s">
        <v>45</v>
      </c>
      <c r="C55" s="102" t="s">
        <v>46</v>
      </c>
      <c r="D55" s="102" t="s">
        <v>47</v>
      </c>
      <c r="E55" s="102" t="s">
        <v>48</v>
      </c>
      <c r="F55" s="4" t="s">
        <v>49</v>
      </c>
      <c r="G55" s="4">
        <v>8.6</v>
      </c>
    </row>
    <row r="56" spans="1:7" x14ac:dyDescent="0.25">
      <c r="A56" s="103"/>
      <c r="B56" s="103"/>
      <c r="C56" s="103"/>
      <c r="D56" s="103"/>
      <c r="E56" s="103"/>
      <c r="F56" s="4" t="s">
        <v>50</v>
      </c>
      <c r="G56" s="4">
        <v>8.6</v>
      </c>
    </row>
    <row r="57" spans="1:7" x14ac:dyDescent="0.25">
      <c r="A57" s="103"/>
      <c r="B57" s="103"/>
      <c r="C57" s="103"/>
      <c r="D57" s="103"/>
      <c r="E57" s="103"/>
      <c r="F57" s="4" t="s">
        <v>51</v>
      </c>
      <c r="G57" s="3"/>
    </row>
    <row r="58" spans="1:7" x14ac:dyDescent="0.25">
      <c r="A58" s="104"/>
      <c r="B58" s="104"/>
      <c r="C58" s="104"/>
      <c r="D58" s="104"/>
      <c r="E58" s="104"/>
      <c r="F58" s="4" t="s">
        <v>52</v>
      </c>
      <c r="G58" s="3"/>
    </row>
    <row r="59" spans="1:7" x14ac:dyDescent="0.25">
      <c r="A59" s="5"/>
      <c r="B59" s="105" t="s">
        <v>62</v>
      </c>
      <c r="C59" s="105" t="s">
        <v>66</v>
      </c>
      <c r="D59" s="105" t="s">
        <v>67</v>
      </c>
      <c r="E59" s="105" t="s">
        <v>57</v>
      </c>
      <c r="F59" s="4" t="s">
        <v>58</v>
      </c>
      <c r="G59" s="3"/>
    </row>
    <row r="60" spans="1:7" ht="80.25" customHeight="1" x14ac:dyDescent="0.25">
      <c r="A60" s="7" t="s">
        <v>68</v>
      </c>
      <c r="B60" s="106"/>
      <c r="C60" s="106"/>
      <c r="D60" s="106"/>
      <c r="E60" s="106"/>
      <c r="F60" s="4" t="s">
        <v>60</v>
      </c>
      <c r="G60" s="3"/>
    </row>
    <row r="61" spans="1:7" x14ac:dyDescent="0.25">
      <c r="A61" s="90" t="s">
        <v>69</v>
      </c>
      <c r="B61" s="91"/>
      <c r="C61" s="91"/>
      <c r="D61" s="91"/>
      <c r="E61" s="91"/>
      <c r="F61" s="91"/>
      <c r="G61" s="92"/>
    </row>
    <row r="62" spans="1:7" x14ac:dyDescent="0.25">
      <c r="A62" s="93" t="s">
        <v>42</v>
      </c>
      <c r="B62" s="94"/>
      <c r="C62" s="94"/>
      <c r="D62" s="94"/>
      <c r="E62" s="95"/>
      <c r="F62" s="93" t="s">
        <v>43</v>
      </c>
      <c r="G62" s="95"/>
    </row>
    <row r="63" spans="1:7" x14ac:dyDescent="0.25">
      <c r="A63" s="102" t="s">
        <v>44</v>
      </c>
      <c r="B63" s="102" t="s">
        <v>45</v>
      </c>
      <c r="C63" s="102" t="s">
        <v>46</v>
      </c>
      <c r="D63" s="102" t="s">
        <v>47</v>
      </c>
      <c r="E63" s="102" t="s">
        <v>48</v>
      </c>
      <c r="F63" s="4" t="s">
        <v>49</v>
      </c>
      <c r="G63" s="4">
        <v>60</v>
      </c>
    </row>
    <row r="64" spans="1:7" x14ac:dyDescent="0.25">
      <c r="A64" s="103"/>
      <c r="B64" s="103"/>
      <c r="C64" s="103"/>
      <c r="D64" s="103"/>
      <c r="E64" s="103"/>
      <c r="F64" s="4" t="s">
        <v>50</v>
      </c>
      <c r="G64" s="4">
        <v>34.67</v>
      </c>
    </row>
    <row r="65" spans="1:7" x14ac:dyDescent="0.25">
      <c r="A65" s="103"/>
      <c r="B65" s="103"/>
      <c r="C65" s="103"/>
      <c r="D65" s="103"/>
      <c r="E65" s="103"/>
      <c r="F65" s="4" t="s">
        <v>51</v>
      </c>
      <c r="G65" s="3"/>
    </row>
    <row r="66" spans="1:7" x14ac:dyDescent="0.25">
      <c r="A66" s="104"/>
      <c r="B66" s="104"/>
      <c r="C66" s="104"/>
      <c r="D66" s="104"/>
      <c r="E66" s="104"/>
      <c r="F66" s="4" t="s">
        <v>52</v>
      </c>
      <c r="G66" s="3"/>
    </row>
    <row r="67" spans="1:7" x14ac:dyDescent="0.25">
      <c r="A67" s="5"/>
      <c r="B67" s="105" t="s">
        <v>70</v>
      </c>
      <c r="C67" s="105" t="s">
        <v>71</v>
      </c>
      <c r="D67" s="105" t="s">
        <v>72</v>
      </c>
      <c r="E67" s="105" t="s">
        <v>73</v>
      </c>
      <c r="F67" s="4" t="s">
        <v>58</v>
      </c>
      <c r="G67" s="3"/>
    </row>
    <row r="68" spans="1:7" ht="90.75" customHeight="1" x14ac:dyDescent="0.25">
      <c r="A68" s="7" t="s">
        <v>74</v>
      </c>
      <c r="B68" s="106"/>
      <c r="C68" s="106"/>
      <c r="D68" s="106"/>
      <c r="E68" s="106"/>
      <c r="F68" s="4" t="s">
        <v>60</v>
      </c>
      <c r="G68" s="3"/>
    </row>
    <row r="69" spans="1:7" x14ac:dyDescent="0.25">
      <c r="A69" s="102" t="s">
        <v>44</v>
      </c>
      <c r="B69" s="102" t="s">
        <v>45</v>
      </c>
      <c r="C69" s="102" t="s">
        <v>46</v>
      </c>
      <c r="D69" s="102" t="s">
        <v>47</v>
      </c>
      <c r="E69" s="102" t="s">
        <v>48</v>
      </c>
      <c r="F69" s="4" t="s">
        <v>49</v>
      </c>
      <c r="G69" s="4">
        <v>84.6</v>
      </c>
    </row>
    <row r="70" spans="1:7" x14ac:dyDescent="0.25">
      <c r="A70" s="103"/>
      <c r="B70" s="103"/>
      <c r="C70" s="103"/>
      <c r="D70" s="103"/>
      <c r="E70" s="103"/>
      <c r="F70" s="4" t="s">
        <v>50</v>
      </c>
      <c r="G70" s="4">
        <v>84.6</v>
      </c>
    </row>
    <row r="71" spans="1:7" x14ac:dyDescent="0.25">
      <c r="A71" s="103"/>
      <c r="B71" s="103"/>
      <c r="C71" s="103"/>
      <c r="D71" s="103"/>
      <c r="E71" s="103"/>
      <c r="F71" s="4" t="s">
        <v>51</v>
      </c>
      <c r="G71" s="3"/>
    </row>
    <row r="72" spans="1:7" x14ac:dyDescent="0.25">
      <c r="A72" s="104"/>
      <c r="B72" s="104"/>
      <c r="C72" s="104"/>
      <c r="D72" s="104"/>
      <c r="E72" s="104"/>
      <c r="F72" s="4" t="s">
        <v>52</v>
      </c>
      <c r="G72" s="3"/>
    </row>
    <row r="73" spans="1:7" x14ac:dyDescent="0.25">
      <c r="A73" s="5"/>
      <c r="B73" s="105" t="s">
        <v>75</v>
      </c>
      <c r="C73" s="105" t="s">
        <v>76</v>
      </c>
      <c r="D73" s="105" t="s">
        <v>77</v>
      </c>
      <c r="E73" s="105" t="s">
        <v>73</v>
      </c>
      <c r="F73" s="4" t="s">
        <v>58</v>
      </c>
      <c r="G73" s="3"/>
    </row>
    <row r="74" spans="1:7" ht="90.75" customHeight="1" x14ac:dyDescent="0.25">
      <c r="A74" s="7" t="s">
        <v>78</v>
      </c>
      <c r="B74" s="106"/>
      <c r="C74" s="106"/>
      <c r="D74" s="106"/>
      <c r="E74" s="106"/>
      <c r="F74" s="4" t="s">
        <v>60</v>
      </c>
      <c r="G74" s="3"/>
    </row>
    <row r="75" spans="1:7" x14ac:dyDescent="0.25">
      <c r="A75" s="102" t="s">
        <v>44</v>
      </c>
      <c r="B75" s="102" t="s">
        <v>45</v>
      </c>
      <c r="C75" s="102" t="s">
        <v>46</v>
      </c>
      <c r="D75" s="102" t="s">
        <v>47</v>
      </c>
      <c r="E75" s="102" t="s">
        <v>48</v>
      </c>
      <c r="F75" s="4" t="s">
        <v>49</v>
      </c>
      <c r="G75" s="4">
        <v>95</v>
      </c>
    </row>
    <row r="76" spans="1:7" x14ac:dyDescent="0.25">
      <c r="A76" s="103"/>
      <c r="B76" s="103"/>
      <c r="C76" s="103"/>
      <c r="D76" s="103"/>
      <c r="E76" s="103"/>
      <c r="F76" s="4" t="s">
        <v>50</v>
      </c>
      <c r="G76" s="4">
        <v>95</v>
      </c>
    </row>
    <row r="77" spans="1:7" x14ac:dyDescent="0.25">
      <c r="A77" s="103"/>
      <c r="B77" s="103"/>
      <c r="C77" s="103"/>
      <c r="D77" s="103"/>
      <c r="E77" s="103"/>
      <c r="F77" s="4" t="s">
        <v>51</v>
      </c>
      <c r="G77" s="3"/>
    </row>
    <row r="78" spans="1:7" x14ac:dyDescent="0.25">
      <c r="A78" s="104"/>
      <c r="B78" s="104"/>
      <c r="C78" s="104"/>
      <c r="D78" s="104"/>
      <c r="E78" s="104"/>
      <c r="F78" s="4" t="s">
        <v>52</v>
      </c>
      <c r="G78" s="3"/>
    </row>
    <row r="79" spans="1:7" x14ac:dyDescent="0.25">
      <c r="A79" s="5"/>
      <c r="B79" s="105" t="s">
        <v>75</v>
      </c>
      <c r="C79" s="105" t="s">
        <v>79</v>
      </c>
      <c r="D79" s="105" t="s">
        <v>80</v>
      </c>
      <c r="E79" s="105" t="s">
        <v>81</v>
      </c>
      <c r="F79" s="4" t="s">
        <v>58</v>
      </c>
      <c r="G79" s="3"/>
    </row>
    <row r="80" spans="1:7" ht="90.75" customHeight="1" x14ac:dyDescent="0.25">
      <c r="A80" s="7" t="s">
        <v>82</v>
      </c>
      <c r="B80" s="106"/>
      <c r="C80" s="106"/>
      <c r="D80" s="106"/>
      <c r="E80" s="106"/>
      <c r="F80" s="4" t="s">
        <v>60</v>
      </c>
      <c r="G80" s="3"/>
    </row>
    <row r="81" spans="1:7" x14ac:dyDescent="0.25">
      <c r="A81" s="102" t="s">
        <v>44</v>
      </c>
      <c r="B81" s="102" t="s">
        <v>45</v>
      </c>
      <c r="C81" s="102" t="s">
        <v>46</v>
      </c>
      <c r="D81" s="102" t="s">
        <v>47</v>
      </c>
      <c r="E81" s="102" t="s">
        <v>48</v>
      </c>
      <c r="F81" s="4" t="s">
        <v>49</v>
      </c>
      <c r="G81" s="4">
        <v>90</v>
      </c>
    </row>
    <row r="82" spans="1:7" x14ac:dyDescent="0.25">
      <c r="A82" s="103"/>
      <c r="B82" s="103"/>
      <c r="C82" s="103"/>
      <c r="D82" s="103"/>
      <c r="E82" s="103"/>
      <c r="F82" s="4" t="s">
        <v>50</v>
      </c>
      <c r="G82" s="4">
        <v>90</v>
      </c>
    </row>
    <row r="83" spans="1:7" x14ac:dyDescent="0.25">
      <c r="A83" s="103"/>
      <c r="B83" s="103"/>
      <c r="C83" s="103"/>
      <c r="D83" s="103"/>
      <c r="E83" s="103"/>
      <c r="F83" s="4" t="s">
        <v>51</v>
      </c>
      <c r="G83" s="3"/>
    </row>
    <row r="84" spans="1:7" x14ac:dyDescent="0.25">
      <c r="A84" s="104"/>
      <c r="B84" s="104"/>
      <c r="C84" s="104"/>
      <c r="D84" s="104"/>
      <c r="E84" s="104"/>
      <c r="F84" s="4" t="s">
        <v>52</v>
      </c>
      <c r="G84" s="3"/>
    </row>
    <row r="85" spans="1:7" x14ac:dyDescent="0.25">
      <c r="A85" s="5"/>
      <c r="B85" s="105" t="s">
        <v>83</v>
      </c>
      <c r="C85" s="105" t="s">
        <v>84</v>
      </c>
      <c r="D85" s="105" t="s">
        <v>77</v>
      </c>
      <c r="E85" s="105" t="s">
        <v>81</v>
      </c>
      <c r="F85" s="4" t="s">
        <v>58</v>
      </c>
      <c r="G85" s="3"/>
    </row>
    <row r="86" spans="1:7" ht="90.75" customHeight="1" x14ac:dyDescent="0.25">
      <c r="A86" s="7" t="s">
        <v>85</v>
      </c>
      <c r="B86" s="106"/>
      <c r="C86" s="106"/>
      <c r="D86" s="106"/>
      <c r="E86" s="106"/>
      <c r="F86" s="4" t="s">
        <v>60</v>
      </c>
      <c r="G86" s="3"/>
    </row>
    <row r="87" spans="1:7" x14ac:dyDescent="0.25">
      <c r="A87" s="102" t="s">
        <v>44</v>
      </c>
      <c r="B87" s="102" t="s">
        <v>45</v>
      </c>
      <c r="C87" s="102" t="s">
        <v>46</v>
      </c>
      <c r="D87" s="102" t="s">
        <v>47</v>
      </c>
      <c r="E87" s="102" t="s">
        <v>48</v>
      </c>
      <c r="F87" s="4" t="s">
        <v>49</v>
      </c>
      <c r="G87" s="4">
        <v>95</v>
      </c>
    </row>
    <row r="88" spans="1:7" x14ac:dyDescent="0.25">
      <c r="A88" s="103"/>
      <c r="B88" s="103"/>
      <c r="C88" s="103"/>
      <c r="D88" s="103"/>
      <c r="E88" s="103"/>
      <c r="F88" s="4" t="s">
        <v>50</v>
      </c>
      <c r="G88" s="4">
        <v>95</v>
      </c>
    </row>
    <row r="89" spans="1:7" x14ac:dyDescent="0.25">
      <c r="A89" s="103"/>
      <c r="B89" s="103"/>
      <c r="C89" s="103"/>
      <c r="D89" s="103"/>
      <c r="E89" s="103"/>
      <c r="F89" s="4" t="s">
        <v>51</v>
      </c>
      <c r="G89" s="3"/>
    </row>
    <row r="90" spans="1:7" x14ac:dyDescent="0.25">
      <c r="A90" s="104"/>
      <c r="B90" s="104"/>
      <c r="C90" s="104"/>
      <c r="D90" s="104"/>
      <c r="E90" s="104"/>
      <c r="F90" s="4" t="s">
        <v>52</v>
      </c>
      <c r="G90" s="3"/>
    </row>
    <row r="91" spans="1:7" x14ac:dyDescent="0.25">
      <c r="A91" s="5"/>
      <c r="B91" s="105" t="s">
        <v>83</v>
      </c>
      <c r="C91" s="105" t="s">
        <v>86</v>
      </c>
      <c r="D91" s="105" t="s">
        <v>77</v>
      </c>
      <c r="E91" s="105" t="s">
        <v>87</v>
      </c>
      <c r="F91" s="4" t="s">
        <v>58</v>
      </c>
      <c r="G91" s="3"/>
    </row>
    <row r="92" spans="1:7" ht="90.75" customHeight="1" x14ac:dyDescent="0.25">
      <c r="A92" s="7" t="s">
        <v>88</v>
      </c>
      <c r="B92" s="106"/>
      <c r="C92" s="106"/>
      <c r="D92" s="106"/>
      <c r="E92" s="106"/>
      <c r="F92" s="4" t="s">
        <v>60</v>
      </c>
      <c r="G92" s="3"/>
    </row>
    <row r="93" spans="1:7" x14ac:dyDescent="0.25">
      <c r="A93" s="102" t="s">
        <v>44</v>
      </c>
      <c r="B93" s="102" t="s">
        <v>45</v>
      </c>
      <c r="C93" s="102" t="s">
        <v>46</v>
      </c>
      <c r="D93" s="102" t="s">
        <v>47</v>
      </c>
      <c r="E93" s="102" t="s">
        <v>48</v>
      </c>
      <c r="F93" s="4" t="s">
        <v>49</v>
      </c>
      <c r="G93" s="4">
        <v>60</v>
      </c>
    </row>
    <row r="94" spans="1:7" x14ac:dyDescent="0.25">
      <c r="A94" s="103"/>
      <c r="B94" s="103"/>
      <c r="C94" s="103"/>
      <c r="D94" s="103"/>
      <c r="E94" s="103"/>
      <c r="F94" s="4" t="s">
        <v>50</v>
      </c>
      <c r="G94" s="4">
        <v>60</v>
      </c>
    </row>
    <row r="95" spans="1:7" x14ac:dyDescent="0.25">
      <c r="A95" s="103"/>
      <c r="B95" s="103"/>
      <c r="C95" s="103"/>
      <c r="D95" s="103"/>
      <c r="E95" s="103"/>
      <c r="F95" s="4" t="s">
        <v>51</v>
      </c>
      <c r="G95" s="3"/>
    </row>
    <row r="96" spans="1:7" x14ac:dyDescent="0.25">
      <c r="A96" s="104"/>
      <c r="B96" s="104"/>
      <c r="C96" s="104"/>
      <c r="D96" s="104"/>
      <c r="E96" s="104"/>
      <c r="F96" s="4" t="s">
        <v>52</v>
      </c>
      <c r="G96" s="3"/>
    </row>
    <row r="97" spans="1:7" x14ac:dyDescent="0.25">
      <c r="A97" s="5"/>
      <c r="B97" s="105" t="s">
        <v>89</v>
      </c>
      <c r="C97" s="105" t="s">
        <v>90</v>
      </c>
      <c r="D97" s="105" t="s">
        <v>77</v>
      </c>
      <c r="E97" s="105" t="s">
        <v>73</v>
      </c>
      <c r="F97" s="4" t="s">
        <v>58</v>
      </c>
      <c r="G97" s="3"/>
    </row>
    <row r="98" spans="1:7" ht="90.75" customHeight="1" x14ac:dyDescent="0.25">
      <c r="A98" s="7" t="s">
        <v>91</v>
      </c>
      <c r="B98" s="106"/>
      <c r="C98" s="106"/>
      <c r="D98" s="106"/>
      <c r="E98" s="106"/>
      <c r="F98" s="4" t="s">
        <v>60</v>
      </c>
      <c r="G98" s="3"/>
    </row>
    <row r="99" spans="1:7" x14ac:dyDescent="0.25">
      <c r="A99" s="102" t="s">
        <v>44</v>
      </c>
      <c r="B99" s="102" t="s">
        <v>45</v>
      </c>
      <c r="C99" s="102" t="s">
        <v>46</v>
      </c>
      <c r="D99" s="102" t="s">
        <v>47</v>
      </c>
      <c r="E99" s="102" t="s">
        <v>48</v>
      </c>
      <c r="F99" s="4" t="s">
        <v>49</v>
      </c>
      <c r="G99" s="4">
        <v>2</v>
      </c>
    </row>
    <row r="100" spans="1:7" x14ac:dyDescent="0.25">
      <c r="A100" s="103"/>
      <c r="B100" s="103"/>
      <c r="C100" s="103"/>
      <c r="D100" s="103"/>
      <c r="E100" s="103"/>
      <c r="F100" s="4" t="s">
        <v>50</v>
      </c>
      <c r="G100" s="4">
        <v>2</v>
      </c>
    </row>
    <row r="101" spans="1:7" x14ac:dyDescent="0.25">
      <c r="A101" s="103"/>
      <c r="B101" s="103"/>
      <c r="C101" s="103"/>
      <c r="D101" s="103"/>
      <c r="E101" s="103"/>
      <c r="F101" s="4" t="s">
        <v>51</v>
      </c>
      <c r="G101" s="3"/>
    </row>
    <row r="102" spans="1:7" x14ac:dyDescent="0.25">
      <c r="A102" s="104"/>
      <c r="B102" s="104"/>
      <c r="C102" s="104"/>
      <c r="D102" s="104"/>
      <c r="E102" s="104"/>
      <c r="F102" s="4" t="s">
        <v>52</v>
      </c>
      <c r="G102" s="3"/>
    </row>
    <row r="103" spans="1:7" x14ac:dyDescent="0.25">
      <c r="A103" s="5"/>
      <c r="B103" s="105" t="s">
        <v>83</v>
      </c>
      <c r="C103" s="105" t="s">
        <v>92</v>
      </c>
      <c r="D103" s="105" t="s">
        <v>93</v>
      </c>
      <c r="E103" s="105" t="s">
        <v>94</v>
      </c>
      <c r="F103" s="4" t="s">
        <v>58</v>
      </c>
      <c r="G103" s="3"/>
    </row>
    <row r="104" spans="1:7" ht="90.75" customHeight="1" x14ac:dyDescent="0.25">
      <c r="A104" s="7" t="s">
        <v>95</v>
      </c>
      <c r="B104" s="106"/>
      <c r="C104" s="106"/>
      <c r="D104" s="106"/>
      <c r="E104" s="106"/>
      <c r="F104" s="4" t="s">
        <v>60</v>
      </c>
      <c r="G104" s="3"/>
    </row>
    <row r="105" spans="1:7" x14ac:dyDescent="0.25">
      <c r="A105" s="102" t="s">
        <v>44</v>
      </c>
      <c r="B105" s="102" t="s">
        <v>45</v>
      </c>
      <c r="C105" s="102" t="s">
        <v>46</v>
      </c>
      <c r="D105" s="102" t="s">
        <v>47</v>
      </c>
      <c r="E105" s="102" t="s">
        <v>48</v>
      </c>
      <c r="F105" s="4" t="s">
        <v>49</v>
      </c>
      <c r="G105" s="4">
        <v>24</v>
      </c>
    </row>
    <row r="106" spans="1:7" x14ac:dyDescent="0.25">
      <c r="A106" s="103"/>
      <c r="B106" s="103"/>
      <c r="C106" s="103"/>
      <c r="D106" s="103"/>
      <c r="E106" s="103"/>
      <c r="F106" s="4" t="s">
        <v>50</v>
      </c>
      <c r="G106" s="4">
        <v>24</v>
      </c>
    </row>
    <row r="107" spans="1:7" x14ac:dyDescent="0.25">
      <c r="A107" s="103"/>
      <c r="B107" s="103"/>
      <c r="C107" s="103"/>
      <c r="D107" s="103"/>
      <c r="E107" s="103"/>
      <c r="F107" s="4" t="s">
        <v>51</v>
      </c>
      <c r="G107" s="3"/>
    </row>
    <row r="108" spans="1:7" x14ac:dyDescent="0.25">
      <c r="A108" s="104"/>
      <c r="B108" s="104"/>
      <c r="C108" s="104"/>
      <c r="D108" s="104"/>
      <c r="E108" s="104"/>
      <c r="F108" s="4" t="s">
        <v>52</v>
      </c>
      <c r="G108" s="3"/>
    </row>
    <row r="109" spans="1:7" x14ac:dyDescent="0.25">
      <c r="A109" s="5"/>
      <c r="B109" s="105" t="s">
        <v>75</v>
      </c>
      <c r="C109" s="105" t="s">
        <v>96</v>
      </c>
      <c r="D109" s="105" t="s">
        <v>77</v>
      </c>
      <c r="E109" s="105" t="s">
        <v>57</v>
      </c>
      <c r="F109" s="4" t="s">
        <v>58</v>
      </c>
      <c r="G109" s="3"/>
    </row>
    <row r="110" spans="1:7" ht="90.75" customHeight="1" x14ac:dyDescent="0.25">
      <c r="A110" s="7" t="s">
        <v>97</v>
      </c>
      <c r="B110" s="106"/>
      <c r="C110" s="106"/>
      <c r="D110" s="106"/>
      <c r="E110" s="106"/>
      <c r="F110" s="4" t="s">
        <v>60</v>
      </c>
      <c r="G110" s="3"/>
    </row>
    <row r="111" spans="1:7" x14ac:dyDescent="0.25">
      <c r="A111" s="90" t="s">
        <v>98</v>
      </c>
      <c r="B111" s="91"/>
      <c r="C111" s="91"/>
      <c r="D111" s="91"/>
      <c r="E111" s="91"/>
      <c r="F111" s="91"/>
      <c r="G111" s="92"/>
    </row>
    <row r="112" spans="1:7" x14ac:dyDescent="0.25">
      <c r="A112" s="93" t="s">
        <v>42</v>
      </c>
      <c r="B112" s="94"/>
      <c r="C112" s="94"/>
      <c r="D112" s="94"/>
      <c r="E112" s="95"/>
      <c r="F112" s="93" t="s">
        <v>43</v>
      </c>
      <c r="G112" s="95"/>
    </row>
    <row r="113" spans="1:7" x14ac:dyDescent="0.25">
      <c r="A113" s="102" t="s">
        <v>44</v>
      </c>
      <c r="B113" s="102" t="s">
        <v>45</v>
      </c>
      <c r="C113" s="102" t="s">
        <v>46</v>
      </c>
      <c r="D113" s="102" t="s">
        <v>47</v>
      </c>
      <c r="E113" s="102" t="s">
        <v>48</v>
      </c>
      <c r="F113" s="4" t="s">
        <v>49</v>
      </c>
      <c r="G113" s="4">
        <v>80</v>
      </c>
    </row>
    <row r="114" spans="1:7" x14ac:dyDescent="0.25">
      <c r="A114" s="103"/>
      <c r="B114" s="103"/>
      <c r="C114" s="103"/>
      <c r="D114" s="103"/>
      <c r="E114" s="103"/>
      <c r="F114" s="4" t="s">
        <v>50</v>
      </c>
      <c r="G114" s="4">
        <v>90</v>
      </c>
    </row>
    <row r="115" spans="1:7" x14ac:dyDescent="0.25">
      <c r="A115" s="103"/>
      <c r="B115" s="103"/>
      <c r="C115" s="103"/>
      <c r="D115" s="103"/>
      <c r="E115" s="103"/>
      <c r="F115" s="4" t="s">
        <v>51</v>
      </c>
      <c r="G115" s="3"/>
    </row>
    <row r="116" spans="1:7" x14ac:dyDescent="0.25">
      <c r="A116" s="104"/>
      <c r="B116" s="104"/>
      <c r="C116" s="104"/>
      <c r="D116" s="104"/>
      <c r="E116" s="104"/>
      <c r="F116" s="4" t="s">
        <v>52</v>
      </c>
      <c r="G116" s="3"/>
    </row>
    <row r="117" spans="1:7" x14ac:dyDescent="0.25">
      <c r="A117" s="5"/>
      <c r="B117" s="105" t="s">
        <v>99</v>
      </c>
      <c r="C117" s="105" t="s">
        <v>100</v>
      </c>
      <c r="D117" s="105" t="s">
        <v>77</v>
      </c>
      <c r="E117" s="105" t="s">
        <v>101</v>
      </c>
      <c r="F117" s="4" t="s">
        <v>58</v>
      </c>
      <c r="G117" s="3"/>
    </row>
    <row r="118" spans="1:7" ht="73.5" customHeight="1" x14ac:dyDescent="0.25">
      <c r="A118" s="7" t="s">
        <v>102</v>
      </c>
      <c r="B118" s="106"/>
      <c r="C118" s="106"/>
      <c r="D118" s="106"/>
      <c r="E118" s="106"/>
      <c r="F118" s="4" t="s">
        <v>60</v>
      </c>
      <c r="G118" s="3"/>
    </row>
    <row r="119" spans="1:7" x14ac:dyDescent="0.25">
      <c r="A119" s="102" t="s">
        <v>44</v>
      </c>
      <c r="B119" s="102" t="s">
        <v>45</v>
      </c>
      <c r="C119" s="102" t="s">
        <v>46</v>
      </c>
      <c r="D119" s="102" t="s">
        <v>47</v>
      </c>
      <c r="E119" s="102" t="s">
        <v>48</v>
      </c>
      <c r="F119" s="4" t="s">
        <v>49</v>
      </c>
      <c r="G119" s="4">
        <v>7</v>
      </c>
    </row>
    <row r="120" spans="1:7" x14ac:dyDescent="0.25">
      <c r="A120" s="103"/>
      <c r="B120" s="103"/>
      <c r="C120" s="103"/>
      <c r="D120" s="103"/>
      <c r="E120" s="103"/>
      <c r="F120" s="4" t="s">
        <v>50</v>
      </c>
      <c r="G120" s="4">
        <v>7</v>
      </c>
    </row>
    <row r="121" spans="1:7" x14ac:dyDescent="0.25">
      <c r="A121" s="103"/>
      <c r="B121" s="103"/>
      <c r="C121" s="103"/>
      <c r="D121" s="103"/>
      <c r="E121" s="103"/>
      <c r="F121" s="4" t="s">
        <v>51</v>
      </c>
      <c r="G121" s="3"/>
    </row>
    <row r="122" spans="1:7" x14ac:dyDescent="0.25">
      <c r="A122" s="104"/>
      <c r="B122" s="104"/>
      <c r="C122" s="104"/>
      <c r="D122" s="104"/>
      <c r="E122" s="104"/>
      <c r="F122" s="4" t="s">
        <v>52</v>
      </c>
      <c r="G122" s="3"/>
    </row>
    <row r="123" spans="1:7" x14ac:dyDescent="0.25">
      <c r="A123" s="5"/>
      <c r="B123" s="105" t="s">
        <v>103</v>
      </c>
      <c r="C123" s="105" t="s">
        <v>104</v>
      </c>
      <c r="D123" s="105" t="s">
        <v>105</v>
      </c>
      <c r="E123" s="105" t="s">
        <v>106</v>
      </c>
      <c r="F123" s="4" t="s">
        <v>58</v>
      </c>
      <c r="G123" s="3"/>
    </row>
    <row r="124" spans="1:7" ht="73.5" customHeight="1" x14ac:dyDescent="0.25">
      <c r="A124" s="7" t="s">
        <v>107</v>
      </c>
      <c r="B124" s="106"/>
      <c r="C124" s="106"/>
      <c r="D124" s="106"/>
      <c r="E124" s="106"/>
      <c r="F124" s="4" t="s">
        <v>60</v>
      </c>
      <c r="G124" s="3"/>
    </row>
    <row r="125" spans="1:7" x14ac:dyDescent="0.25">
      <c r="A125" s="102" t="s">
        <v>44</v>
      </c>
      <c r="B125" s="102" t="s">
        <v>45</v>
      </c>
      <c r="C125" s="102" t="s">
        <v>46</v>
      </c>
      <c r="D125" s="102" t="s">
        <v>47</v>
      </c>
      <c r="E125" s="102" t="s">
        <v>48</v>
      </c>
      <c r="F125" s="4" t="s">
        <v>49</v>
      </c>
      <c r="G125" s="4">
        <v>0.5</v>
      </c>
    </row>
    <row r="126" spans="1:7" x14ac:dyDescent="0.25">
      <c r="A126" s="103"/>
      <c r="B126" s="103"/>
      <c r="C126" s="103"/>
      <c r="D126" s="103"/>
      <c r="E126" s="103"/>
      <c r="F126" s="4" t="s">
        <v>50</v>
      </c>
      <c r="G126" s="4">
        <v>0.5</v>
      </c>
    </row>
    <row r="127" spans="1:7" x14ac:dyDescent="0.25">
      <c r="A127" s="103"/>
      <c r="B127" s="103"/>
      <c r="C127" s="103"/>
      <c r="D127" s="103"/>
      <c r="E127" s="103"/>
      <c r="F127" s="4" t="s">
        <v>51</v>
      </c>
      <c r="G127" s="4">
        <v>0.5</v>
      </c>
    </row>
    <row r="128" spans="1:7" x14ac:dyDescent="0.25">
      <c r="A128" s="104"/>
      <c r="B128" s="104"/>
      <c r="C128" s="104"/>
      <c r="D128" s="104"/>
      <c r="E128" s="104"/>
      <c r="F128" s="4" t="s">
        <v>52</v>
      </c>
      <c r="G128" s="4">
        <v>0.5</v>
      </c>
    </row>
    <row r="129" spans="1:7" x14ac:dyDescent="0.25">
      <c r="A129" s="5"/>
      <c r="B129" s="105" t="s">
        <v>108</v>
      </c>
      <c r="C129" s="105" t="s">
        <v>109</v>
      </c>
      <c r="D129" s="105" t="s">
        <v>77</v>
      </c>
      <c r="E129" s="105" t="s">
        <v>110</v>
      </c>
      <c r="F129" s="4" t="s">
        <v>58</v>
      </c>
      <c r="G129" s="4">
        <v>0.53</v>
      </c>
    </row>
    <row r="130" spans="1:7" ht="73.5" customHeight="1" x14ac:dyDescent="0.25">
      <c r="A130" s="7" t="s">
        <v>111</v>
      </c>
      <c r="B130" s="106"/>
      <c r="C130" s="106"/>
      <c r="D130" s="106"/>
      <c r="E130" s="106"/>
      <c r="F130" s="4" t="s">
        <v>60</v>
      </c>
      <c r="G130" s="4">
        <v>106</v>
      </c>
    </row>
    <row r="131" spans="1:7" x14ac:dyDescent="0.25">
      <c r="A131" s="102" t="s">
        <v>44</v>
      </c>
      <c r="B131" s="102" t="s">
        <v>45</v>
      </c>
      <c r="C131" s="102" t="s">
        <v>46</v>
      </c>
      <c r="D131" s="102" t="s">
        <v>47</v>
      </c>
      <c r="E131" s="102" t="s">
        <v>48</v>
      </c>
      <c r="F131" s="4" t="s">
        <v>49</v>
      </c>
      <c r="G131" s="4">
        <v>82</v>
      </c>
    </row>
    <row r="132" spans="1:7" x14ac:dyDescent="0.25">
      <c r="A132" s="103"/>
      <c r="B132" s="103"/>
      <c r="C132" s="103"/>
      <c r="D132" s="103"/>
      <c r="E132" s="103"/>
      <c r="F132" s="4" t="s">
        <v>50</v>
      </c>
      <c r="G132" s="4">
        <v>88.6</v>
      </c>
    </row>
    <row r="133" spans="1:7" x14ac:dyDescent="0.25">
      <c r="A133" s="103"/>
      <c r="B133" s="103"/>
      <c r="C133" s="103"/>
      <c r="D133" s="103"/>
      <c r="E133" s="103"/>
      <c r="F133" s="4" t="s">
        <v>51</v>
      </c>
      <c r="G133" s="3"/>
    </row>
    <row r="134" spans="1:7" x14ac:dyDescent="0.25">
      <c r="A134" s="104"/>
      <c r="B134" s="104"/>
      <c r="C134" s="104"/>
      <c r="D134" s="104"/>
      <c r="E134" s="104"/>
      <c r="F134" s="4" t="s">
        <v>52</v>
      </c>
      <c r="G134" s="3"/>
    </row>
    <row r="135" spans="1:7" x14ac:dyDescent="0.25">
      <c r="A135" s="5"/>
      <c r="B135" s="105" t="s">
        <v>99</v>
      </c>
      <c r="C135" s="105" t="s">
        <v>112</v>
      </c>
      <c r="D135" s="105" t="s">
        <v>77</v>
      </c>
      <c r="E135" s="105" t="s">
        <v>101</v>
      </c>
      <c r="F135" s="4" t="s">
        <v>58</v>
      </c>
      <c r="G135" s="3"/>
    </row>
    <row r="136" spans="1:7" ht="73.5" customHeight="1" x14ac:dyDescent="0.25">
      <c r="A136" s="7" t="s">
        <v>113</v>
      </c>
      <c r="B136" s="106"/>
      <c r="C136" s="106"/>
      <c r="D136" s="106"/>
      <c r="E136" s="106"/>
      <c r="F136" s="4" t="s">
        <v>60</v>
      </c>
      <c r="G136" s="3"/>
    </row>
    <row r="137" spans="1:7" x14ac:dyDescent="0.25">
      <c r="A137" s="102" t="s">
        <v>44</v>
      </c>
      <c r="B137" s="102" t="s">
        <v>45</v>
      </c>
      <c r="C137" s="102" t="s">
        <v>46</v>
      </c>
      <c r="D137" s="102" t="s">
        <v>47</v>
      </c>
      <c r="E137" s="102" t="s">
        <v>48</v>
      </c>
      <c r="F137" s="4" t="s">
        <v>49</v>
      </c>
      <c r="G137" s="4">
        <v>56</v>
      </c>
    </row>
    <row r="138" spans="1:7" x14ac:dyDescent="0.25">
      <c r="A138" s="103"/>
      <c r="B138" s="103"/>
      <c r="C138" s="103"/>
      <c r="D138" s="103"/>
      <c r="E138" s="103"/>
      <c r="F138" s="4" t="s">
        <v>50</v>
      </c>
      <c r="G138" s="4">
        <v>56</v>
      </c>
    </row>
    <row r="139" spans="1:7" x14ac:dyDescent="0.25">
      <c r="A139" s="103"/>
      <c r="B139" s="103"/>
      <c r="C139" s="103"/>
      <c r="D139" s="103"/>
      <c r="E139" s="103"/>
      <c r="F139" s="4" t="s">
        <v>51</v>
      </c>
      <c r="G139" s="3"/>
    </row>
    <row r="140" spans="1:7" x14ac:dyDescent="0.25">
      <c r="A140" s="104"/>
      <c r="B140" s="104"/>
      <c r="C140" s="104"/>
      <c r="D140" s="104"/>
      <c r="E140" s="104"/>
      <c r="F140" s="4" t="s">
        <v>52</v>
      </c>
      <c r="G140" s="3"/>
    </row>
    <row r="141" spans="1:7" x14ac:dyDescent="0.25">
      <c r="A141" s="5"/>
      <c r="B141" s="105" t="s">
        <v>103</v>
      </c>
      <c r="C141" s="105" t="s">
        <v>114</v>
      </c>
      <c r="D141" s="105" t="s">
        <v>77</v>
      </c>
      <c r="E141" s="105" t="s">
        <v>81</v>
      </c>
      <c r="F141" s="4" t="s">
        <v>58</v>
      </c>
      <c r="G141" s="3"/>
    </row>
    <row r="142" spans="1:7" ht="73.5" customHeight="1" x14ac:dyDescent="0.25">
      <c r="A142" s="7" t="s">
        <v>115</v>
      </c>
      <c r="B142" s="106"/>
      <c r="C142" s="106"/>
      <c r="D142" s="106"/>
      <c r="E142" s="106"/>
      <c r="F142" s="4" t="s">
        <v>60</v>
      </c>
      <c r="G142" s="3"/>
    </row>
    <row r="143" spans="1:7" x14ac:dyDescent="0.25">
      <c r="A143" s="87" t="s">
        <v>116</v>
      </c>
      <c r="B143" s="88"/>
      <c r="C143" s="88"/>
      <c r="D143" s="88"/>
      <c r="E143" s="88"/>
      <c r="F143" s="88"/>
      <c r="G143" s="89"/>
    </row>
    <row r="144" spans="1:7" x14ac:dyDescent="0.25">
      <c r="A144" s="107" t="s">
        <v>53</v>
      </c>
      <c r="B144" s="108"/>
      <c r="C144" s="108"/>
      <c r="D144" s="108"/>
      <c r="E144" s="108"/>
      <c r="F144" s="108"/>
      <c r="G144" s="109"/>
    </row>
    <row r="145" spans="1:7" x14ac:dyDescent="0.25">
      <c r="A145" s="119" t="s">
        <v>59</v>
      </c>
      <c r="B145" s="120"/>
      <c r="C145" s="120"/>
      <c r="D145" s="120"/>
      <c r="E145" s="120"/>
      <c r="F145" s="120"/>
      <c r="G145" s="121"/>
    </row>
    <row r="146" spans="1:7" x14ac:dyDescent="0.25">
      <c r="A146" s="8" t="s">
        <v>117</v>
      </c>
      <c r="B146" s="116"/>
      <c r="C146" s="117"/>
      <c r="D146" s="117"/>
      <c r="E146" s="117"/>
      <c r="F146" s="117"/>
      <c r="G146" s="118"/>
    </row>
    <row r="147" spans="1:7" x14ac:dyDescent="0.25">
      <c r="A147" s="8" t="s">
        <v>118</v>
      </c>
      <c r="B147" s="79"/>
      <c r="C147" s="80"/>
      <c r="D147" s="80"/>
      <c r="E147" s="80"/>
      <c r="F147" s="80"/>
      <c r="G147" s="81"/>
    </row>
    <row r="148" spans="1:7" x14ac:dyDescent="0.25">
      <c r="A148" s="8" t="s">
        <v>119</v>
      </c>
      <c r="B148" s="110" t="s">
        <v>120</v>
      </c>
      <c r="C148" s="111"/>
      <c r="D148" s="111"/>
      <c r="E148" s="111"/>
      <c r="F148" s="111"/>
      <c r="G148" s="112"/>
    </row>
    <row r="149" spans="1:7" x14ac:dyDescent="0.25">
      <c r="A149" s="113" t="s">
        <v>65</v>
      </c>
      <c r="B149" s="114"/>
      <c r="C149" s="114"/>
      <c r="D149" s="114"/>
      <c r="E149" s="114"/>
      <c r="F149" s="114"/>
      <c r="G149" s="115"/>
    </row>
    <row r="150" spans="1:7" x14ac:dyDescent="0.25">
      <c r="A150" s="8" t="s">
        <v>117</v>
      </c>
      <c r="B150" s="116"/>
      <c r="C150" s="117"/>
      <c r="D150" s="117"/>
      <c r="E150" s="117"/>
      <c r="F150" s="117"/>
      <c r="G150" s="118"/>
    </row>
    <row r="151" spans="1:7" x14ac:dyDescent="0.25">
      <c r="A151" s="8" t="s">
        <v>118</v>
      </c>
      <c r="B151" s="79"/>
      <c r="C151" s="80"/>
      <c r="D151" s="80"/>
      <c r="E151" s="80"/>
      <c r="F151" s="80"/>
      <c r="G151" s="81"/>
    </row>
    <row r="152" spans="1:7" x14ac:dyDescent="0.25">
      <c r="A152" s="8" t="s">
        <v>119</v>
      </c>
      <c r="B152" s="110" t="s">
        <v>120</v>
      </c>
      <c r="C152" s="111"/>
      <c r="D152" s="111"/>
      <c r="E152" s="111"/>
      <c r="F152" s="111"/>
      <c r="G152" s="112"/>
    </row>
    <row r="153" spans="1:7" x14ac:dyDescent="0.25">
      <c r="A153" s="113" t="s">
        <v>68</v>
      </c>
      <c r="B153" s="114"/>
      <c r="C153" s="114"/>
      <c r="D153" s="114"/>
      <c r="E153" s="114"/>
      <c r="F153" s="114"/>
      <c r="G153" s="115"/>
    </row>
    <row r="154" spans="1:7" x14ac:dyDescent="0.25">
      <c r="A154" s="8" t="s">
        <v>117</v>
      </c>
      <c r="B154" s="116"/>
      <c r="C154" s="117"/>
      <c r="D154" s="117"/>
      <c r="E154" s="117"/>
      <c r="F154" s="117"/>
      <c r="G154" s="118"/>
    </row>
    <row r="155" spans="1:7" x14ac:dyDescent="0.25">
      <c r="A155" s="8" t="s">
        <v>118</v>
      </c>
      <c r="B155" s="79"/>
      <c r="C155" s="80"/>
      <c r="D155" s="80"/>
      <c r="E155" s="80"/>
      <c r="F155" s="80"/>
      <c r="G155" s="81"/>
    </row>
    <row r="156" spans="1:7" x14ac:dyDescent="0.25">
      <c r="A156" s="8" t="s">
        <v>119</v>
      </c>
      <c r="B156" s="110" t="s">
        <v>120</v>
      </c>
      <c r="C156" s="111"/>
      <c r="D156" s="111"/>
      <c r="E156" s="111"/>
      <c r="F156" s="111"/>
      <c r="G156" s="112"/>
    </row>
    <row r="157" spans="1:7" x14ac:dyDescent="0.25">
      <c r="A157" s="113" t="s">
        <v>74</v>
      </c>
      <c r="B157" s="114"/>
      <c r="C157" s="114"/>
      <c r="D157" s="114"/>
      <c r="E157" s="114"/>
      <c r="F157" s="114"/>
      <c r="G157" s="115"/>
    </row>
    <row r="158" spans="1:7" x14ac:dyDescent="0.25">
      <c r="A158" s="8" t="s">
        <v>117</v>
      </c>
      <c r="B158" s="116"/>
      <c r="C158" s="117"/>
      <c r="D158" s="117"/>
      <c r="E158" s="117"/>
      <c r="F158" s="117"/>
      <c r="G158" s="118"/>
    </row>
    <row r="159" spans="1:7" x14ac:dyDescent="0.25">
      <c r="A159" s="8" t="s">
        <v>118</v>
      </c>
      <c r="B159" s="79"/>
      <c r="C159" s="80"/>
      <c r="D159" s="80"/>
      <c r="E159" s="80"/>
      <c r="F159" s="80"/>
      <c r="G159" s="81"/>
    </row>
    <row r="160" spans="1:7" x14ac:dyDescent="0.25">
      <c r="A160" s="8" t="s">
        <v>119</v>
      </c>
      <c r="B160" s="110" t="s">
        <v>120</v>
      </c>
      <c r="C160" s="111"/>
      <c r="D160" s="111"/>
      <c r="E160" s="111"/>
      <c r="F160" s="111"/>
      <c r="G160" s="112"/>
    </row>
    <row r="161" spans="1:7" x14ac:dyDescent="0.25">
      <c r="A161" s="113" t="s">
        <v>78</v>
      </c>
      <c r="B161" s="114"/>
      <c r="C161" s="114"/>
      <c r="D161" s="114"/>
      <c r="E161" s="114"/>
      <c r="F161" s="114"/>
      <c r="G161" s="115"/>
    </row>
    <row r="162" spans="1:7" x14ac:dyDescent="0.25">
      <c r="A162" s="8" t="s">
        <v>117</v>
      </c>
      <c r="B162" s="116"/>
      <c r="C162" s="117"/>
      <c r="D162" s="117"/>
      <c r="E162" s="117"/>
      <c r="F162" s="117"/>
      <c r="G162" s="118"/>
    </row>
    <row r="163" spans="1:7" x14ac:dyDescent="0.25">
      <c r="A163" s="8" t="s">
        <v>118</v>
      </c>
      <c r="B163" s="79"/>
      <c r="C163" s="80"/>
      <c r="D163" s="80"/>
      <c r="E163" s="80"/>
      <c r="F163" s="80"/>
      <c r="G163" s="81"/>
    </row>
    <row r="164" spans="1:7" x14ac:dyDescent="0.25">
      <c r="A164" s="8" t="s">
        <v>119</v>
      </c>
      <c r="B164" s="110" t="s">
        <v>120</v>
      </c>
      <c r="C164" s="111"/>
      <c r="D164" s="111"/>
      <c r="E164" s="111"/>
      <c r="F164" s="111"/>
      <c r="G164" s="112"/>
    </row>
    <row r="165" spans="1:7" x14ac:dyDescent="0.25">
      <c r="A165" s="113" t="s">
        <v>82</v>
      </c>
      <c r="B165" s="114"/>
      <c r="C165" s="114"/>
      <c r="D165" s="114"/>
      <c r="E165" s="114"/>
      <c r="F165" s="114"/>
      <c r="G165" s="115"/>
    </row>
    <row r="166" spans="1:7" x14ac:dyDescent="0.25">
      <c r="A166" s="8" t="s">
        <v>117</v>
      </c>
      <c r="B166" s="116"/>
      <c r="C166" s="117"/>
      <c r="D166" s="117"/>
      <c r="E166" s="117"/>
      <c r="F166" s="117"/>
      <c r="G166" s="118"/>
    </row>
    <row r="167" spans="1:7" x14ac:dyDescent="0.25">
      <c r="A167" s="8" t="s">
        <v>118</v>
      </c>
      <c r="B167" s="79"/>
      <c r="C167" s="80"/>
      <c r="D167" s="80"/>
      <c r="E167" s="80"/>
      <c r="F167" s="80"/>
      <c r="G167" s="81"/>
    </row>
    <row r="168" spans="1:7" x14ac:dyDescent="0.25">
      <c r="A168" s="8" t="s">
        <v>119</v>
      </c>
      <c r="B168" s="110" t="s">
        <v>120</v>
      </c>
      <c r="C168" s="111"/>
      <c r="D168" s="111"/>
      <c r="E168" s="111"/>
      <c r="F168" s="111"/>
      <c r="G168" s="112"/>
    </row>
    <row r="169" spans="1:7" x14ac:dyDescent="0.25">
      <c r="A169" s="113" t="s">
        <v>85</v>
      </c>
      <c r="B169" s="114"/>
      <c r="C169" s="114"/>
      <c r="D169" s="114"/>
      <c r="E169" s="114"/>
      <c r="F169" s="114"/>
      <c r="G169" s="115"/>
    </row>
    <row r="170" spans="1:7" x14ac:dyDescent="0.25">
      <c r="A170" s="8" t="s">
        <v>117</v>
      </c>
      <c r="B170" s="116"/>
      <c r="C170" s="117"/>
      <c r="D170" s="117"/>
      <c r="E170" s="117"/>
      <c r="F170" s="117"/>
      <c r="G170" s="118"/>
    </row>
    <row r="171" spans="1:7" x14ac:dyDescent="0.25">
      <c r="A171" s="8" t="s">
        <v>118</v>
      </c>
      <c r="B171" s="79"/>
      <c r="C171" s="80"/>
      <c r="D171" s="80"/>
      <c r="E171" s="80"/>
      <c r="F171" s="80"/>
      <c r="G171" s="81"/>
    </row>
    <row r="172" spans="1:7" x14ac:dyDescent="0.25">
      <c r="A172" s="8" t="s">
        <v>119</v>
      </c>
      <c r="B172" s="110" t="s">
        <v>120</v>
      </c>
      <c r="C172" s="111"/>
      <c r="D172" s="111"/>
      <c r="E172" s="111"/>
      <c r="F172" s="111"/>
      <c r="G172" s="112"/>
    </row>
    <row r="173" spans="1:7" x14ac:dyDescent="0.25">
      <c r="A173" s="113" t="s">
        <v>88</v>
      </c>
      <c r="B173" s="114"/>
      <c r="C173" s="114"/>
      <c r="D173" s="114"/>
      <c r="E173" s="114"/>
      <c r="F173" s="114"/>
      <c r="G173" s="115"/>
    </row>
    <row r="174" spans="1:7" x14ac:dyDescent="0.25">
      <c r="A174" s="8" t="s">
        <v>117</v>
      </c>
      <c r="B174" s="116"/>
      <c r="C174" s="117"/>
      <c r="D174" s="117"/>
      <c r="E174" s="117"/>
      <c r="F174" s="117"/>
      <c r="G174" s="118"/>
    </row>
    <row r="175" spans="1:7" x14ac:dyDescent="0.25">
      <c r="A175" s="8" t="s">
        <v>118</v>
      </c>
      <c r="B175" s="79"/>
      <c r="C175" s="80"/>
      <c r="D175" s="80"/>
      <c r="E175" s="80"/>
      <c r="F175" s="80"/>
      <c r="G175" s="81"/>
    </row>
    <row r="176" spans="1:7" x14ac:dyDescent="0.25">
      <c r="A176" s="8" t="s">
        <v>119</v>
      </c>
      <c r="B176" s="110" t="s">
        <v>120</v>
      </c>
      <c r="C176" s="111"/>
      <c r="D176" s="111"/>
      <c r="E176" s="111"/>
      <c r="F176" s="111"/>
      <c r="G176" s="112"/>
    </row>
    <row r="177" spans="1:7" x14ac:dyDescent="0.25">
      <c r="A177" s="113" t="s">
        <v>91</v>
      </c>
      <c r="B177" s="114"/>
      <c r="C177" s="114"/>
      <c r="D177" s="114"/>
      <c r="E177" s="114"/>
      <c r="F177" s="114"/>
      <c r="G177" s="115"/>
    </row>
    <row r="178" spans="1:7" x14ac:dyDescent="0.25">
      <c r="A178" s="8" t="s">
        <v>117</v>
      </c>
      <c r="B178" s="116"/>
      <c r="C178" s="117"/>
      <c r="D178" s="117"/>
      <c r="E178" s="117"/>
      <c r="F178" s="117"/>
      <c r="G178" s="118"/>
    </row>
    <row r="179" spans="1:7" x14ac:dyDescent="0.25">
      <c r="A179" s="8" t="s">
        <v>118</v>
      </c>
      <c r="B179" s="79"/>
      <c r="C179" s="80"/>
      <c r="D179" s="80"/>
      <c r="E179" s="80"/>
      <c r="F179" s="80"/>
      <c r="G179" s="81"/>
    </row>
    <row r="180" spans="1:7" x14ac:dyDescent="0.25">
      <c r="A180" s="8" t="s">
        <v>119</v>
      </c>
      <c r="B180" s="110" t="s">
        <v>120</v>
      </c>
      <c r="C180" s="111"/>
      <c r="D180" s="111"/>
      <c r="E180" s="111"/>
      <c r="F180" s="111"/>
      <c r="G180" s="112"/>
    </row>
    <row r="181" spans="1:7" x14ac:dyDescent="0.25">
      <c r="A181" s="113" t="s">
        <v>95</v>
      </c>
      <c r="B181" s="114"/>
      <c r="C181" s="114"/>
      <c r="D181" s="114"/>
      <c r="E181" s="114"/>
      <c r="F181" s="114"/>
      <c r="G181" s="115"/>
    </row>
    <row r="182" spans="1:7" x14ac:dyDescent="0.25">
      <c r="A182" s="8" t="s">
        <v>117</v>
      </c>
      <c r="B182" s="116"/>
      <c r="C182" s="117"/>
      <c r="D182" s="117"/>
      <c r="E182" s="117"/>
      <c r="F182" s="117"/>
      <c r="G182" s="118"/>
    </row>
    <row r="183" spans="1:7" x14ac:dyDescent="0.25">
      <c r="A183" s="8" t="s">
        <v>118</v>
      </c>
      <c r="B183" s="79"/>
      <c r="C183" s="80"/>
      <c r="D183" s="80"/>
      <c r="E183" s="80"/>
      <c r="F183" s="80"/>
      <c r="G183" s="81"/>
    </row>
    <row r="184" spans="1:7" x14ac:dyDescent="0.25">
      <c r="A184" s="8" t="s">
        <v>119</v>
      </c>
      <c r="B184" s="110" t="s">
        <v>120</v>
      </c>
      <c r="C184" s="111"/>
      <c r="D184" s="111"/>
      <c r="E184" s="111"/>
      <c r="F184" s="111"/>
      <c r="G184" s="112"/>
    </row>
    <row r="185" spans="1:7" x14ac:dyDescent="0.25">
      <c r="A185" s="113" t="s">
        <v>97</v>
      </c>
      <c r="B185" s="114"/>
      <c r="C185" s="114"/>
      <c r="D185" s="114"/>
      <c r="E185" s="114"/>
      <c r="F185" s="114"/>
      <c r="G185" s="115"/>
    </row>
    <row r="186" spans="1:7" x14ac:dyDescent="0.25">
      <c r="A186" s="8" t="s">
        <v>117</v>
      </c>
      <c r="B186" s="116"/>
      <c r="C186" s="117"/>
      <c r="D186" s="117"/>
      <c r="E186" s="117"/>
      <c r="F186" s="117"/>
      <c r="G186" s="118"/>
    </row>
    <row r="187" spans="1:7" x14ac:dyDescent="0.25">
      <c r="A187" s="8" t="s">
        <v>118</v>
      </c>
      <c r="B187" s="79"/>
      <c r="C187" s="80"/>
      <c r="D187" s="80"/>
      <c r="E187" s="80"/>
      <c r="F187" s="80"/>
      <c r="G187" s="81"/>
    </row>
    <row r="188" spans="1:7" x14ac:dyDescent="0.25">
      <c r="A188" s="8" t="s">
        <v>119</v>
      </c>
      <c r="B188" s="110" t="s">
        <v>120</v>
      </c>
      <c r="C188" s="111"/>
      <c r="D188" s="111"/>
      <c r="E188" s="111"/>
      <c r="F188" s="111"/>
      <c r="G188" s="112"/>
    </row>
    <row r="189" spans="1:7" x14ac:dyDescent="0.25">
      <c r="A189" s="113" t="s">
        <v>102</v>
      </c>
      <c r="B189" s="114"/>
      <c r="C189" s="114"/>
      <c r="D189" s="114"/>
      <c r="E189" s="114"/>
      <c r="F189" s="114"/>
      <c r="G189" s="115"/>
    </row>
    <row r="190" spans="1:7" x14ac:dyDescent="0.25">
      <c r="A190" s="8" t="s">
        <v>117</v>
      </c>
      <c r="B190" s="116"/>
      <c r="C190" s="117"/>
      <c r="D190" s="117"/>
      <c r="E190" s="117"/>
      <c r="F190" s="117"/>
      <c r="G190" s="118"/>
    </row>
    <row r="191" spans="1:7" x14ac:dyDescent="0.25">
      <c r="A191" s="8" t="s">
        <v>118</v>
      </c>
      <c r="B191" s="79"/>
      <c r="C191" s="80"/>
      <c r="D191" s="80"/>
      <c r="E191" s="80"/>
      <c r="F191" s="80"/>
      <c r="G191" s="81"/>
    </row>
    <row r="192" spans="1:7" x14ac:dyDescent="0.25">
      <c r="A192" s="8" t="s">
        <v>119</v>
      </c>
      <c r="B192" s="110" t="s">
        <v>120</v>
      </c>
      <c r="C192" s="111"/>
      <c r="D192" s="111"/>
      <c r="E192" s="111"/>
      <c r="F192" s="111"/>
      <c r="G192" s="112"/>
    </row>
    <row r="193" spans="1:7" x14ac:dyDescent="0.25">
      <c r="A193" s="113" t="s">
        <v>107</v>
      </c>
      <c r="B193" s="114"/>
      <c r="C193" s="114"/>
      <c r="D193" s="114"/>
      <c r="E193" s="114"/>
      <c r="F193" s="114"/>
      <c r="G193" s="115"/>
    </row>
    <row r="194" spans="1:7" x14ac:dyDescent="0.25">
      <c r="A194" s="8" t="s">
        <v>117</v>
      </c>
      <c r="B194" s="116"/>
      <c r="C194" s="117"/>
      <c r="D194" s="117"/>
      <c r="E194" s="117"/>
      <c r="F194" s="117"/>
      <c r="G194" s="118"/>
    </row>
    <row r="195" spans="1:7" x14ac:dyDescent="0.25">
      <c r="A195" s="8" t="s">
        <v>118</v>
      </c>
      <c r="B195" s="79"/>
      <c r="C195" s="80"/>
      <c r="D195" s="80"/>
      <c r="E195" s="80"/>
      <c r="F195" s="80"/>
      <c r="G195" s="81"/>
    </row>
    <row r="196" spans="1:7" x14ac:dyDescent="0.25">
      <c r="A196" s="8" t="s">
        <v>119</v>
      </c>
      <c r="B196" s="110" t="s">
        <v>120</v>
      </c>
      <c r="C196" s="111"/>
      <c r="D196" s="111"/>
      <c r="E196" s="111"/>
      <c r="F196" s="111"/>
      <c r="G196" s="112"/>
    </row>
    <row r="197" spans="1:7" x14ac:dyDescent="0.25">
      <c r="A197" s="113" t="s">
        <v>111</v>
      </c>
      <c r="B197" s="114"/>
      <c r="C197" s="114"/>
      <c r="D197" s="114"/>
      <c r="E197" s="114"/>
      <c r="F197" s="114"/>
      <c r="G197" s="115"/>
    </row>
    <row r="198" spans="1:7" x14ac:dyDescent="0.25">
      <c r="A198" s="8" t="s">
        <v>117</v>
      </c>
      <c r="B198" s="79" t="s">
        <v>121</v>
      </c>
      <c r="C198" s="80"/>
      <c r="D198" s="80"/>
      <c r="E198" s="80"/>
      <c r="F198" s="80"/>
      <c r="G198" s="81"/>
    </row>
    <row r="199" spans="1:7" x14ac:dyDescent="0.25">
      <c r="A199" s="8" t="s">
        <v>118</v>
      </c>
      <c r="B199" s="79"/>
      <c r="C199" s="80"/>
      <c r="D199" s="80"/>
      <c r="E199" s="80"/>
      <c r="F199" s="80"/>
      <c r="G199" s="81"/>
    </row>
    <row r="200" spans="1:7" x14ac:dyDescent="0.25">
      <c r="A200" s="8" t="s">
        <v>119</v>
      </c>
      <c r="B200" s="110" t="s">
        <v>120</v>
      </c>
      <c r="C200" s="111"/>
      <c r="D200" s="111"/>
      <c r="E200" s="111"/>
      <c r="F200" s="111"/>
      <c r="G200" s="112"/>
    </row>
    <row r="201" spans="1:7" x14ac:dyDescent="0.25">
      <c r="A201" s="113" t="s">
        <v>113</v>
      </c>
      <c r="B201" s="114"/>
      <c r="C201" s="114"/>
      <c r="D201" s="114"/>
      <c r="E201" s="114"/>
      <c r="F201" s="114"/>
      <c r="G201" s="115"/>
    </row>
    <row r="202" spans="1:7" x14ac:dyDescent="0.25">
      <c r="A202" s="8" t="s">
        <v>117</v>
      </c>
      <c r="B202" s="116"/>
      <c r="C202" s="117"/>
      <c r="D202" s="117"/>
      <c r="E202" s="117"/>
      <c r="F202" s="117"/>
      <c r="G202" s="118"/>
    </row>
    <row r="203" spans="1:7" x14ac:dyDescent="0.25">
      <c r="A203" s="8" t="s">
        <v>118</v>
      </c>
      <c r="B203" s="79"/>
      <c r="C203" s="80"/>
      <c r="D203" s="80"/>
      <c r="E203" s="80"/>
      <c r="F203" s="80"/>
      <c r="G203" s="81"/>
    </row>
    <row r="204" spans="1:7" x14ac:dyDescent="0.25">
      <c r="A204" s="8" t="s">
        <v>119</v>
      </c>
      <c r="B204" s="110" t="s">
        <v>120</v>
      </c>
      <c r="C204" s="111"/>
      <c r="D204" s="111"/>
      <c r="E204" s="111"/>
      <c r="F204" s="111"/>
      <c r="G204" s="112"/>
    </row>
    <row r="205" spans="1:7" x14ac:dyDescent="0.25">
      <c r="A205" s="113" t="s">
        <v>115</v>
      </c>
      <c r="B205" s="114"/>
      <c r="C205" s="114"/>
      <c r="D205" s="114"/>
      <c r="E205" s="114"/>
      <c r="F205" s="114"/>
      <c r="G205" s="115"/>
    </row>
    <row r="206" spans="1:7" x14ac:dyDescent="0.25">
      <c r="A206" s="8" t="s">
        <v>117</v>
      </c>
      <c r="B206" s="116"/>
      <c r="C206" s="117"/>
      <c r="D206" s="117"/>
      <c r="E206" s="117"/>
      <c r="F206" s="117"/>
      <c r="G206" s="118"/>
    </row>
    <row r="207" spans="1:7" x14ac:dyDescent="0.25">
      <c r="A207" s="8" t="s">
        <v>118</v>
      </c>
      <c r="B207" s="79"/>
      <c r="C207" s="80"/>
      <c r="D207" s="80"/>
      <c r="E207" s="80"/>
      <c r="F207" s="80"/>
      <c r="G207" s="81"/>
    </row>
    <row r="208" spans="1:7" x14ac:dyDescent="0.25">
      <c r="A208" s="8" t="s">
        <v>119</v>
      </c>
      <c r="B208" s="110" t="s">
        <v>120</v>
      </c>
      <c r="C208" s="111"/>
      <c r="D208" s="111"/>
      <c r="E208" s="111"/>
      <c r="F208" s="111"/>
      <c r="G208" s="112"/>
    </row>
    <row r="209" spans="1:7" x14ac:dyDescent="0.25">
      <c r="A209" s="96"/>
      <c r="B209" s="122"/>
      <c r="C209" s="122"/>
      <c r="D209" s="122"/>
      <c r="E209" s="122"/>
      <c r="F209" s="122"/>
      <c r="G209" s="97"/>
    </row>
    <row r="210" spans="1:7" x14ac:dyDescent="0.25">
      <c r="A210" s="87" t="s">
        <v>122</v>
      </c>
      <c r="B210" s="88"/>
      <c r="C210" s="88"/>
      <c r="D210" s="88"/>
      <c r="E210" s="88"/>
      <c r="F210" s="88"/>
      <c r="G210" s="89"/>
    </row>
    <row r="211" spans="1:7" x14ac:dyDescent="0.25">
      <c r="A211" s="107" t="s">
        <v>53</v>
      </c>
      <c r="B211" s="108"/>
      <c r="C211" s="108"/>
      <c r="D211" s="108"/>
      <c r="E211" s="108"/>
      <c r="F211" s="108"/>
      <c r="G211" s="109"/>
    </row>
    <row r="212" spans="1:7" x14ac:dyDescent="0.25">
      <c r="A212" s="119" t="s">
        <v>59</v>
      </c>
      <c r="B212" s="120"/>
      <c r="C212" s="120"/>
      <c r="D212" s="120"/>
      <c r="E212" s="120"/>
      <c r="F212" s="120"/>
      <c r="G212" s="121"/>
    </row>
    <row r="213" spans="1:7" x14ac:dyDescent="0.25">
      <c r="A213" s="8" t="s">
        <v>123</v>
      </c>
      <c r="B213" s="116"/>
      <c r="C213" s="117"/>
      <c r="D213" s="117"/>
      <c r="E213" s="117"/>
      <c r="F213" s="117"/>
      <c r="G213" s="118"/>
    </row>
    <row r="214" spans="1:7" x14ac:dyDescent="0.25">
      <c r="A214" s="8" t="s">
        <v>124</v>
      </c>
      <c r="B214" s="116"/>
      <c r="C214" s="117"/>
      <c r="D214" s="117"/>
      <c r="E214" s="117"/>
      <c r="F214" s="117"/>
      <c r="G214" s="118"/>
    </row>
    <row r="215" spans="1:7" x14ac:dyDescent="0.25">
      <c r="A215" s="8" t="s">
        <v>125</v>
      </c>
      <c r="B215" s="110" t="s">
        <v>120</v>
      </c>
      <c r="C215" s="111"/>
      <c r="D215" s="111"/>
      <c r="E215" s="111"/>
      <c r="F215" s="111"/>
      <c r="G215" s="112"/>
    </row>
    <row r="216" spans="1:7" x14ac:dyDescent="0.25">
      <c r="A216" s="113" t="s">
        <v>65</v>
      </c>
      <c r="B216" s="114"/>
      <c r="C216" s="114"/>
      <c r="D216" s="114"/>
      <c r="E216" s="114"/>
      <c r="F216" s="114"/>
      <c r="G216" s="115"/>
    </row>
    <row r="217" spans="1:7" x14ac:dyDescent="0.25">
      <c r="A217" s="8" t="s">
        <v>123</v>
      </c>
      <c r="B217" s="116"/>
      <c r="C217" s="117"/>
      <c r="D217" s="117"/>
      <c r="E217" s="117"/>
      <c r="F217" s="117"/>
      <c r="G217" s="118"/>
    </row>
    <row r="218" spans="1:7" x14ac:dyDescent="0.25">
      <c r="A218" s="8" t="s">
        <v>124</v>
      </c>
      <c r="B218" s="116"/>
      <c r="C218" s="117"/>
      <c r="D218" s="117"/>
      <c r="E218" s="117"/>
      <c r="F218" s="117"/>
      <c r="G218" s="118"/>
    </row>
    <row r="219" spans="1:7" x14ac:dyDescent="0.25">
      <c r="A219" s="8" t="s">
        <v>125</v>
      </c>
      <c r="B219" s="110" t="s">
        <v>120</v>
      </c>
      <c r="C219" s="111"/>
      <c r="D219" s="111"/>
      <c r="E219" s="111"/>
      <c r="F219" s="111"/>
      <c r="G219" s="112"/>
    </row>
    <row r="220" spans="1:7" x14ac:dyDescent="0.25">
      <c r="A220" s="113" t="s">
        <v>68</v>
      </c>
      <c r="B220" s="114"/>
      <c r="C220" s="114"/>
      <c r="D220" s="114"/>
      <c r="E220" s="114"/>
      <c r="F220" s="114"/>
      <c r="G220" s="115"/>
    </row>
    <row r="221" spans="1:7" x14ac:dyDescent="0.25">
      <c r="A221" s="8" t="s">
        <v>123</v>
      </c>
      <c r="B221" s="116"/>
      <c r="C221" s="117"/>
      <c r="D221" s="117"/>
      <c r="E221" s="117"/>
      <c r="F221" s="117"/>
      <c r="G221" s="118"/>
    </row>
    <row r="222" spans="1:7" x14ac:dyDescent="0.25">
      <c r="A222" s="8" t="s">
        <v>124</v>
      </c>
      <c r="B222" s="116"/>
      <c r="C222" s="117"/>
      <c r="D222" s="117"/>
      <c r="E222" s="117"/>
      <c r="F222" s="117"/>
      <c r="G222" s="118"/>
    </row>
    <row r="223" spans="1:7" x14ac:dyDescent="0.25">
      <c r="A223" s="8" t="s">
        <v>125</v>
      </c>
      <c r="B223" s="110" t="s">
        <v>120</v>
      </c>
      <c r="C223" s="111"/>
      <c r="D223" s="111"/>
      <c r="E223" s="111"/>
      <c r="F223" s="111"/>
      <c r="G223" s="112"/>
    </row>
    <row r="224" spans="1:7" x14ac:dyDescent="0.25">
      <c r="A224" s="113" t="s">
        <v>74</v>
      </c>
      <c r="B224" s="114"/>
      <c r="C224" s="114"/>
      <c r="D224" s="114"/>
      <c r="E224" s="114"/>
      <c r="F224" s="114"/>
      <c r="G224" s="115"/>
    </row>
    <row r="225" spans="1:7" ht="93.75" customHeight="1" x14ac:dyDescent="0.25">
      <c r="A225" s="8" t="s">
        <v>123</v>
      </c>
      <c r="B225" s="79" t="s">
        <v>126</v>
      </c>
      <c r="C225" s="80"/>
      <c r="D225" s="80"/>
      <c r="E225" s="80"/>
      <c r="F225" s="80"/>
      <c r="G225" s="81"/>
    </row>
    <row r="226" spans="1:7" x14ac:dyDescent="0.25">
      <c r="A226" s="8" t="s">
        <v>124</v>
      </c>
      <c r="B226" s="79" t="s">
        <v>127</v>
      </c>
      <c r="C226" s="80"/>
      <c r="D226" s="80"/>
      <c r="E226" s="80"/>
      <c r="F226" s="80"/>
      <c r="G226" s="81"/>
    </row>
    <row r="227" spans="1:7" x14ac:dyDescent="0.25">
      <c r="A227" s="8" t="s">
        <v>125</v>
      </c>
      <c r="B227" s="110" t="s">
        <v>120</v>
      </c>
      <c r="C227" s="111"/>
      <c r="D227" s="111"/>
      <c r="E227" s="111"/>
      <c r="F227" s="111"/>
      <c r="G227" s="112"/>
    </row>
    <row r="228" spans="1:7" x14ac:dyDescent="0.25">
      <c r="A228" s="113" t="s">
        <v>78</v>
      </c>
      <c r="B228" s="114"/>
      <c r="C228" s="114"/>
      <c r="D228" s="114"/>
      <c r="E228" s="114"/>
      <c r="F228" s="114"/>
      <c r="G228" s="115"/>
    </row>
    <row r="229" spans="1:7" x14ac:dyDescent="0.25">
      <c r="A229" s="8" t="s">
        <v>123</v>
      </c>
      <c r="B229" s="116"/>
      <c r="C229" s="117"/>
      <c r="D229" s="117"/>
      <c r="E229" s="117"/>
      <c r="F229" s="117"/>
      <c r="G229" s="118"/>
    </row>
    <row r="230" spans="1:7" x14ac:dyDescent="0.25">
      <c r="A230" s="8" t="s">
        <v>124</v>
      </c>
      <c r="B230" s="116"/>
      <c r="C230" s="117"/>
      <c r="D230" s="117"/>
      <c r="E230" s="117"/>
      <c r="F230" s="117"/>
      <c r="G230" s="118"/>
    </row>
    <row r="231" spans="1:7" x14ac:dyDescent="0.25">
      <c r="A231" s="8" t="s">
        <v>125</v>
      </c>
      <c r="B231" s="110" t="s">
        <v>120</v>
      </c>
      <c r="C231" s="111"/>
      <c r="D231" s="111"/>
      <c r="E231" s="111"/>
      <c r="F231" s="111"/>
      <c r="G231" s="112"/>
    </row>
    <row r="232" spans="1:7" x14ac:dyDescent="0.25">
      <c r="A232" s="113" t="s">
        <v>82</v>
      </c>
      <c r="B232" s="114"/>
      <c r="C232" s="114"/>
      <c r="D232" s="114"/>
      <c r="E232" s="114"/>
      <c r="F232" s="114"/>
      <c r="G232" s="115"/>
    </row>
    <row r="233" spans="1:7" x14ac:dyDescent="0.25">
      <c r="A233" s="8" t="s">
        <v>123</v>
      </c>
      <c r="B233" s="116"/>
      <c r="C233" s="117"/>
      <c r="D233" s="117"/>
      <c r="E233" s="117"/>
      <c r="F233" s="117"/>
      <c r="G233" s="118"/>
    </row>
    <row r="234" spans="1:7" x14ac:dyDescent="0.25">
      <c r="A234" s="8" t="s">
        <v>124</v>
      </c>
      <c r="B234" s="116"/>
      <c r="C234" s="117"/>
      <c r="D234" s="117"/>
      <c r="E234" s="117"/>
      <c r="F234" s="117"/>
      <c r="G234" s="118"/>
    </row>
    <row r="235" spans="1:7" x14ac:dyDescent="0.25">
      <c r="A235" s="8" t="s">
        <v>125</v>
      </c>
      <c r="B235" s="110" t="s">
        <v>120</v>
      </c>
      <c r="C235" s="111"/>
      <c r="D235" s="111"/>
      <c r="E235" s="111"/>
      <c r="F235" s="111"/>
      <c r="G235" s="112"/>
    </row>
    <row r="236" spans="1:7" x14ac:dyDescent="0.25">
      <c r="A236" s="113" t="s">
        <v>85</v>
      </c>
      <c r="B236" s="114"/>
      <c r="C236" s="114"/>
      <c r="D236" s="114"/>
      <c r="E236" s="114"/>
      <c r="F236" s="114"/>
      <c r="G236" s="115"/>
    </row>
    <row r="237" spans="1:7" x14ac:dyDescent="0.25">
      <c r="A237" s="8" t="s">
        <v>123</v>
      </c>
      <c r="B237" s="116"/>
      <c r="C237" s="117"/>
      <c r="D237" s="117"/>
      <c r="E237" s="117"/>
      <c r="F237" s="117"/>
      <c r="G237" s="118"/>
    </row>
    <row r="238" spans="1:7" x14ac:dyDescent="0.25">
      <c r="A238" s="8" t="s">
        <v>124</v>
      </c>
      <c r="B238" s="116"/>
      <c r="C238" s="117"/>
      <c r="D238" s="117"/>
      <c r="E238" s="117"/>
      <c r="F238" s="117"/>
      <c r="G238" s="118"/>
    </row>
    <row r="239" spans="1:7" x14ac:dyDescent="0.25">
      <c r="A239" s="8" t="s">
        <v>125</v>
      </c>
      <c r="B239" s="110" t="s">
        <v>120</v>
      </c>
      <c r="C239" s="111"/>
      <c r="D239" s="111"/>
      <c r="E239" s="111"/>
      <c r="F239" s="111"/>
      <c r="G239" s="112"/>
    </row>
    <row r="240" spans="1:7" x14ac:dyDescent="0.25">
      <c r="A240" s="113" t="s">
        <v>88</v>
      </c>
      <c r="B240" s="114"/>
      <c r="C240" s="114"/>
      <c r="D240" s="114"/>
      <c r="E240" s="114"/>
      <c r="F240" s="114"/>
      <c r="G240" s="115"/>
    </row>
    <row r="241" spans="1:7" x14ac:dyDescent="0.25">
      <c r="A241" s="8" t="s">
        <v>123</v>
      </c>
      <c r="B241" s="116"/>
      <c r="C241" s="117"/>
      <c r="D241" s="117"/>
      <c r="E241" s="117"/>
      <c r="F241" s="117"/>
      <c r="G241" s="118"/>
    </row>
    <row r="242" spans="1:7" x14ac:dyDescent="0.25">
      <c r="A242" s="8" t="s">
        <v>124</v>
      </c>
      <c r="B242" s="116"/>
      <c r="C242" s="117"/>
      <c r="D242" s="117"/>
      <c r="E242" s="117"/>
      <c r="F242" s="117"/>
      <c r="G242" s="118"/>
    </row>
    <row r="243" spans="1:7" x14ac:dyDescent="0.25">
      <c r="A243" s="8" t="s">
        <v>125</v>
      </c>
      <c r="B243" s="110" t="s">
        <v>120</v>
      </c>
      <c r="C243" s="111"/>
      <c r="D243" s="111"/>
      <c r="E243" s="111"/>
      <c r="F243" s="111"/>
      <c r="G243" s="112"/>
    </row>
    <row r="244" spans="1:7" x14ac:dyDescent="0.25">
      <c r="A244" s="113" t="s">
        <v>91</v>
      </c>
      <c r="B244" s="114"/>
      <c r="C244" s="114"/>
      <c r="D244" s="114"/>
      <c r="E244" s="114"/>
      <c r="F244" s="114"/>
      <c r="G244" s="115"/>
    </row>
    <row r="245" spans="1:7" x14ac:dyDescent="0.25">
      <c r="A245" s="8" t="s">
        <v>123</v>
      </c>
      <c r="B245" s="116"/>
      <c r="C245" s="117"/>
      <c r="D245" s="117"/>
      <c r="E245" s="117"/>
      <c r="F245" s="117"/>
      <c r="G245" s="118"/>
    </row>
    <row r="246" spans="1:7" x14ac:dyDescent="0.25">
      <c r="A246" s="8" t="s">
        <v>124</v>
      </c>
      <c r="B246" s="116"/>
      <c r="C246" s="117"/>
      <c r="D246" s="117"/>
      <c r="E246" s="117"/>
      <c r="F246" s="117"/>
      <c r="G246" s="118"/>
    </row>
    <row r="247" spans="1:7" x14ac:dyDescent="0.25">
      <c r="A247" s="8" t="s">
        <v>125</v>
      </c>
      <c r="B247" s="110" t="s">
        <v>120</v>
      </c>
      <c r="C247" s="111"/>
      <c r="D247" s="111"/>
      <c r="E247" s="111"/>
      <c r="F247" s="111"/>
      <c r="G247" s="112"/>
    </row>
    <row r="248" spans="1:7" x14ac:dyDescent="0.25">
      <c r="A248" s="113" t="s">
        <v>95</v>
      </c>
      <c r="B248" s="114"/>
      <c r="C248" s="114"/>
      <c r="D248" s="114"/>
      <c r="E248" s="114"/>
      <c r="F248" s="114"/>
      <c r="G248" s="115"/>
    </row>
    <row r="249" spans="1:7" x14ac:dyDescent="0.25">
      <c r="A249" s="8" t="s">
        <v>123</v>
      </c>
      <c r="B249" s="116"/>
      <c r="C249" s="117"/>
      <c r="D249" s="117"/>
      <c r="E249" s="117"/>
      <c r="F249" s="117"/>
      <c r="G249" s="118"/>
    </row>
    <row r="250" spans="1:7" x14ac:dyDescent="0.25">
      <c r="A250" s="8" t="s">
        <v>124</v>
      </c>
      <c r="B250" s="116"/>
      <c r="C250" s="117"/>
      <c r="D250" s="117"/>
      <c r="E250" s="117"/>
      <c r="F250" s="117"/>
      <c r="G250" s="118"/>
    </row>
    <row r="251" spans="1:7" x14ac:dyDescent="0.25">
      <c r="A251" s="8" t="s">
        <v>125</v>
      </c>
      <c r="B251" s="110" t="s">
        <v>120</v>
      </c>
      <c r="C251" s="111"/>
      <c r="D251" s="111"/>
      <c r="E251" s="111"/>
      <c r="F251" s="111"/>
      <c r="G251" s="112"/>
    </row>
    <row r="252" spans="1:7" x14ac:dyDescent="0.25">
      <c r="A252" s="113" t="s">
        <v>97</v>
      </c>
      <c r="B252" s="114"/>
      <c r="C252" s="114"/>
      <c r="D252" s="114"/>
      <c r="E252" s="114"/>
      <c r="F252" s="114"/>
      <c r="G252" s="115"/>
    </row>
    <row r="253" spans="1:7" x14ac:dyDescent="0.25">
      <c r="A253" s="8" t="s">
        <v>123</v>
      </c>
      <c r="B253" s="116"/>
      <c r="C253" s="117"/>
      <c r="D253" s="117"/>
      <c r="E253" s="117"/>
      <c r="F253" s="117"/>
      <c r="G253" s="118"/>
    </row>
    <row r="254" spans="1:7" x14ac:dyDescent="0.25">
      <c r="A254" s="8" t="s">
        <v>124</v>
      </c>
      <c r="B254" s="116"/>
      <c r="C254" s="117"/>
      <c r="D254" s="117"/>
      <c r="E254" s="117"/>
      <c r="F254" s="117"/>
      <c r="G254" s="118"/>
    </row>
    <row r="255" spans="1:7" x14ac:dyDescent="0.25">
      <c r="A255" s="8" t="s">
        <v>125</v>
      </c>
      <c r="B255" s="110" t="s">
        <v>120</v>
      </c>
      <c r="C255" s="111"/>
      <c r="D255" s="111"/>
      <c r="E255" s="111"/>
      <c r="F255" s="111"/>
      <c r="G255" s="112"/>
    </row>
    <row r="256" spans="1:7" x14ac:dyDescent="0.25">
      <c r="A256" s="113" t="s">
        <v>102</v>
      </c>
      <c r="B256" s="114"/>
      <c r="C256" s="114"/>
      <c r="D256" s="114"/>
      <c r="E256" s="114"/>
      <c r="F256" s="114"/>
      <c r="G256" s="115"/>
    </row>
    <row r="257" spans="1:7" ht="64.5" customHeight="1" x14ac:dyDescent="0.25">
      <c r="A257" s="8" t="s">
        <v>123</v>
      </c>
      <c r="B257" s="79" t="s">
        <v>128</v>
      </c>
      <c r="C257" s="80"/>
      <c r="D257" s="80"/>
      <c r="E257" s="80"/>
      <c r="F257" s="80"/>
      <c r="G257" s="81"/>
    </row>
    <row r="258" spans="1:7" x14ac:dyDescent="0.25">
      <c r="A258" s="8" t="s">
        <v>124</v>
      </c>
      <c r="B258" s="79" t="s">
        <v>127</v>
      </c>
      <c r="C258" s="80"/>
      <c r="D258" s="80"/>
      <c r="E258" s="80"/>
      <c r="F258" s="80"/>
      <c r="G258" s="81"/>
    </row>
    <row r="259" spans="1:7" x14ac:dyDescent="0.25">
      <c r="A259" s="8" t="s">
        <v>125</v>
      </c>
      <c r="B259" s="110" t="s">
        <v>120</v>
      </c>
      <c r="C259" s="111"/>
      <c r="D259" s="111"/>
      <c r="E259" s="111"/>
      <c r="F259" s="111"/>
      <c r="G259" s="112"/>
    </row>
    <row r="260" spans="1:7" x14ac:dyDescent="0.25">
      <c r="A260" s="113" t="s">
        <v>107</v>
      </c>
      <c r="B260" s="114"/>
      <c r="C260" s="114"/>
      <c r="D260" s="114"/>
      <c r="E260" s="114"/>
      <c r="F260" s="114"/>
      <c r="G260" s="115"/>
    </row>
    <row r="261" spans="1:7" x14ac:dyDescent="0.25">
      <c r="A261" s="8" t="s">
        <v>123</v>
      </c>
      <c r="B261" s="116"/>
      <c r="C261" s="117"/>
      <c r="D261" s="117"/>
      <c r="E261" s="117"/>
      <c r="F261" s="117"/>
      <c r="G261" s="118"/>
    </row>
    <row r="262" spans="1:7" x14ac:dyDescent="0.25">
      <c r="A262" s="8" t="s">
        <v>124</v>
      </c>
      <c r="B262" s="116"/>
      <c r="C262" s="117"/>
      <c r="D262" s="117"/>
      <c r="E262" s="117"/>
      <c r="F262" s="117"/>
      <c r="G262" s="118"/>
    </row>
    <row r="263" spans="1:7" x14ac:dyDescent="0.25">
      <c r="A263" s="8" t="s">
        <v>125</v>
      </c>
      <c r="B263" s="110" t="s">
        <v>120</v>
      </c>
      <c r="C263" s="111"/>
      <c r="D263" s="111"/>
      <c r="E263" s="111"/>
      <c r="F263" s="111"/>
      <c r="G263" s="112"/>
    </row>
    <row r="264" spans="1:7" x14ac:dyDescent="0.25">
      <c r="A264" s="113" t="s">
        <v>111</v>
      </c>
      <c r="B264" s="114"/>
      <c r="C264" s="114"/>
      <c r="D264" s="114"/>
      <c r="E264" s="114"/>
      <c r="F264" s="114"/>
      <c r="G264" s="115"/>
    </row>
    <row r="265" spans="1:7" x14ac:dyDescent="0.25">
      <c r="A265" s="8" t="s">
        <v>123</v>
      </c>
      <c r="B265" s="116"/>
      <c r="C265" s="117"/>
      <c r="D265" s="117"/>
      <c r="E265" s="117"/>
      <c r="F265" s="117"/>
      <c r="G265" s="118"/>
    </row>
    <row r="266" spans="1:7" x14ac:dyDescent="0.25">
      <c r="A266" s="8" t="s">
        <v>124</v>
      </c>
      <c r="B266" s="116"/>
      <c r="C266" s="117"/>
      <c r="D266" s="117"/>
      <c r="E266" s="117"/>
      <c r="F266" s="117"/>
      <c r="G266" s="118"/>
    </row>
    <row r="267" spans="1:7" x14ac:dyDescent="0.25">
      <c r="A267" s="8" t="s">
        <v>125</v>
      </c>
      <c r="B267" s="110" t="s">
        <v>120</v>
      </c>
      <c r="C267" s="111"/>
      <c r="D267" s="111"/>
      <c r="E267" s="111"/>
      <c r="F267" s="111"/>
      <c r="G267" s="112"/>
    </row>
    <row r="268" spans="1:7" x14ac:dyDescent="0.25">
      <c r="A268" s="113" t="s">
        <v>113</v>
      </c>
      <c r="B268" s="114"/>
      <c r="C268" s="114"/>
      <c r="D268" s="114"/>
      <c r="E268" s="114"/>
      <c r="F268" s="114"/>
      <c r="G268" s="115"/>
    </row>
    <row r="269" spans="1:7" ht="50.25" customHeight="1" x14ac:dyDescent="0.25">
      <c r="A269" s="8" t="s">
        <v>123</v>
      </c>
      <c r="B269" s="79" t="s">
        <v>129</v>
      </c>
      <c r="C269" s="80"/>
      <c r="D269" s="80"/>
      <c r="E269" s="80"/>
      <c r="F269" s="80"/>
      <c r="G269" s="81"/>
    </row>
    <row r="270" spans="1:7" x14ac:dyDescent="0.25">
      <c r="A270" s="8" t="s">
        <v>124</v>
      </c>
      <c r="B270" s="79" t="s">
        <v>127</v>
      </c>
      <c r="C270" s="80"/>
      <c r="D270" s="80"/>
      <c r="E270" s="80"/>
      <c r="F270" s="80"/>
      <c r="G270" s="81"/>
    </row>
    <row r="271" spans="1:7" x14ac:dyDescent="0.25">
      <c r="A271" s="8" t="s">
        <v>125</v>
      </c>
      <c r="B271" s="110" t="s">
        <v>120</v>
      </c>
      <c r="C271" s="111"/>
      <c r="D271" s="111"/>
      <c r="E271" s="111"/>
      <c r="F271" s="111"/>
      <c r="G271" s="112"/>
    </row>
    <row r="272" spans="1:7" x14ac:dyDescent="0.25">
      <c r="A272" s="113" t="s">
        <v>115</v>
      </c>
      <c r="B272" s="114"/>
      <c r="C272" s="114"/>
      <c r="D272" s="114"/>
      <c r="E272" s="114"/>
      <c r="F272" s="114"/>
      <c r="G272" s="115"/>
    </row>
    <row r="273" spans="1:7" x14ac:dyDescent="0.25">
      <c r="A273" s="8" t="s">
        <v>123</v>
      </c>
      <c r="B273" s="116"/>
      <c r="C273" s="117"/>
      <c r="D273" s="117"/>
      <c r="E273" s="117"/>
      <c r="F273" s="117"/>
      <c r="G273" s="118"/>
    </row>
    <row r="274" spans="1:7" x14ac:dyDescent="0.25">
      <c r="A274" s="8" t="s">
        <v>124</v>
      </c>
      <c r="B274" s="116"/>
      <c r="C274" s="117"/>
      <c r="D274" s="117"/>
      <c r="E274" s="117"/>
      <c r="F274" s="117"/>
      <c r="G274" s="118"/>
    </row>
    <row r="275" spans="1:7" x14ac:dyDescent="0.25">
      <c r="A275" s="8" t="s">
        <v>125</v>
      </c>
      <c r="B275" s="110" t="s">
        <v>120</v>
      </c>
      <c r="C275" s="111"/>
      <c r="D275" s="111"/>
      <c r="E275" s="111"/>
      <c r="F275" s="111"/>
      <c r="G275" s="112"/>
    </row>
    <row r="276" spans="1:7" x14ac:dyDescent="0.25">
      <c r="A276" s="123"/>
      <c r="B276" s="124"/>
      <c r="C276" s="124"/>
      <c r="D276" s="124"/>
      <c r="E276" s="124"/>
      <c r="F276" s="124"/>
      <c r="G276" s="125"/>
    </row>
  </sheetData>
  <mergeCells count="348">
    <mergeCell ref="B271:G271"/>
    <mergeCell ref="A272:G272"/>
    <mergeCell ref="B273:G273"/>
    <mergeCell ref="B274:G274"/>
    <mergeCell ref="B275:G275"/>
    <mergeCell ref="A276:G276"/>
    <mergeCell ref="B265:G265"/>
    <mergeCell ref="B266:G266"/>
    <mergeCell ref="B267:G267"/>
    <mergeCell ref="A268:G268"/>
    <mergeCell ref="B269:G269"/>
    <mergeCell ref="B270:G270"/>
    <mergeCell ref="B259:G259"/>
    <mergeCell ref="A260:G260"/>
    <mergeCell ref="B261:G261"/>
    <mergeCell ref="B262:G262"/>
    <mergeCell ref="B263:G263"/>
    <mergeCell ref="A264:G264"/>
    <mergeCell ref="B253:G253"/>
    <mergeCell ref="B254:G254"/>
    <mergeCell ref="B255:G255"/>
    <mergeCell ref="A256:G256"/>
    <mergeCell ref="B257:G257"/>
    <mergeCell ref="B258:G258"/>
    <mergeCell ref="B247:G247"/>
    <mergeCell ref="A248:G248"/>
    <mergeCell ref="B249:G249"/>
    <mergeCell ref="B250:G250"/>
    <mergeCell ref="B251:G251"/>
    <mergeCell ref="A252:G252"/>
    <mergeCell ref="B241:G241"/>
    <mergeCell ref="B242:G242"/>
    <mergeCell ref="B243:G243"/>
    <mergeCell ref="A244:G244"/>
    <mergeCell ref="B245:G245"/>
    <mergeCell ref="B246:G246"/>
    <mergeCell ref="B235:G235"/>
    <mergeCell ref="A236:G236"/>
    <mergeCell ref="B237:G237"/>
    <mergeCell ref="B238:G238"/>
    <mergeCell ref="B239:G239"/>
    <mergeCell ref="A240:G240"/>
    <mergeCell ref="B229:G229"/>
    <mergeCell ref="B230:G230"/>
    <mergeCell ref="B231:G231"/>
    <mergeCell ref="A232:G232"/>
    <mergeCell ref="B233:G233"/>
    <mergeCell ref="B234:G234"/>
    <mergeCell ref="B223:G223"/>
    <mergeCell ref="A224:G224"/>
    <mergeCell ref="B225:G225"/>
    <mergeCell ref="B226:G226"/>
    <mergeCell ref="B227:G227"/>
    <mergeCell ref="A228:G228"/>
    <mergeCell ref="B217:G217"/>
    <mergeCell ref="B218:G218"/>
    <mergeCell ref="B219:G219"/>
    <mergeCell ref="A220:G220"/>
    <mergeCell ref="B221:G221"/>
    <mergeCell ref="B222:G222"/>
    <mergeCell ref="A211:G211"/>
    <mergeCell ref="A212:G212"/>
    <mergeCell ref="B213:G213"/>
    <mergeCell ref="B214:G214"/>
    <mergeCell ref="B215:G215"/>
    <mergeCell ref="A216:G216"/>
    <mergeCell ref="A205:G205"/>
    <mergeCell ref="B206:G206"/>
    <mergeCell ref="B207:G207"/>
    <mergeCell ref="B208:G208"/>
    <mergeCell ref="A209:G209"/>
    <mergeCell ref="A210:G210"/>
    <mergeCell ref="B199:G199"/>
    <mergeCell ref="B200:G200"/>
    <mergeCell ref="A201:G201"/>
    <mergeCell ref="B202:G202"/>
    <mergeCell ref="B203:G203"/>
    <mergeCell ref="B204:G204"/>
    <mergeCell ref="A193:G193"/>
    <mergeCell ref="B194:G194"/>
    <mergeCell ref="B195:G195"/>
    <mergeCell ref="B196:G196"/>
    <mergeCell ref="A197:G197"/>
    <mergeCell ref="B198:G198"/>
    <mergeCell ref="B187:G187"/>
    <mergeCell ref="B188:G188"/>
    <mergeCell ref="A189:G189"/>
    <mergeCell ref="B190:G190"/>
    <mergeCell ref="B191:G191"/>
    <mergeCell ref="B192:G192"/>
    <mergeCell ref="A181:G181"/>
    <mergeCell ref="B182:G182"/>
    <mergeCell ref="B183:G183"/>
    <mergeCell ref="B184:G184"/>
    <mergeCell ref="A185:G185"/>
    <mergeCell ref="B186:G186"/>
    <mergeCell ref="B175:G175"/>
    <mergeCell ref="B176:G176"/>
    <mergeCell ref="A177:G177"/>
    <mergeCell ref="B178:G178"/>
    <mergeCell ref="B179:G179"/>
    <mergeCell ref="B180:G180"/>
    <mergeCell ref="A169:G169"/>
    <mergeCell ref="B170:G170"/>
    <mergeCell ref="B171:G171"/>
    <mergeCell ref="B172:G172"/>
    <mergeCell ref="A173:G173"/>
    <mergeCell ref="B174:G174"/>
    <mergeCell ref="B163:G163"/>
    <mergeCell ref="B164:G164"/>
    <mergeCell ref="A165:G165"/>
    <mergeCell ref="B166:G166"/>
    <mergeCell ref="B167:G167"/>
    <mergeCell ref="B168:G168"/>
    <mergeCell ref="A157:G157"/>
    <mergeCell ref="B158:G158"/>
    <mergeCell ref="B159:G159"/>
    <mergeCell ref="B160:G160"/>
    <mergeCell ref="A161:G161"/>
    <mergeCell ref="B162:G162"/>
    <mergeCell ref="B151:G151"/>
    <mergeCell ref="B152:G152"/>
    <mergeCell ref="A153:G153"/>
    <mergeCell ref="B154:G154"/>
    <mergeCell ref="B155:G155"/>
    <mergeCell ref="B156:G156"/>
    <mergeCell ref="A145:G145"/>
    <mergeCell ref="B146:G146"/>
    <mergeCell ref="B147:G147"/>
    <mergeCell ref="B148:G148"/>
    <mergeCell ref="A149:G149"/>
    <mergeCell ref="B150:G150"/>
    <mergeCell ref="B141:B142"/>
    <mergeCell ref="C141:C142"/>
    <mergeCell ref="D141:D142"/>
    <mergeCell ref="E141:E142"/>
    <mergeCell ref="A143:G143"/>
    <mergeCell ref="A144:G144"/>
    <mergeCell ref="B135:B136"/>
    <mergeCell ref="C135:C136"/>
    <mergeCell ref="D135:D136"/>
    <mergeCell ref="E135:E136"/>
    <mergeCell ref="A137:A140"/>
    <mergeCell ref="B137:B140"/>
    <mergeCell ref="C137:C140"/>
    <mergeCell ref="D137:D140"/>
    <mergeCell ref="E137:E140"/>
    <mergeCell ref="B129:B130"/>
    <mergeCell ref="C129:C130"/>
    <mergeCell ref="D129:D130"/>
    <mergeCell ref="E129:E130"/>
    <mergeCell ref="A131:A134"/>
    <mergeCell ref="B131:B134"/>
    <mergeCell ref="C131:C134"/>
    <mergeCell ref="D131:D134"/>
    <mergeCell ref="E131:E134"/>
    <mergeCell ref="B123:B124"/>
    <mergeCell ref="C123:C124"/>
    <mergeCell ref="D123:D124"/>
    <mergeCell ref="E123:E124"/>
    <mergeCell ref="A125:A128"/>
    <mergeCell ref="B125:B128"/>
    <mergeCell ref="C125:C128"/>
    <mergeCell ref="D125:D128"/>
    <mergeCell ref="E125:E128"/>
    <mergeCell ref="B117:B118"/>
    <mergeCell ref="C117:C118"/>
    <mergeCell ref="D117:D118"/>
    <mergeCell ref="E117:E118"/>
    <mergeCell ref="A119:A122"/>
    <mergeCell ref="B119:B122"/>
    <mergeCell ref="C119:C122"/>
    <mergeCell ref="D119:D122"/>
    <mergeCell ref="E119:E122"/>
    <mergeCell ref="A111:G111"/>
    <mergeCell ref="A112:E112"/>
    <mergeCell ref="F112:G112"/>
    <mergeCell ref="A113:A116"/>
    <mergeCell ref="B113:B116"/>
    <mergeCell ref="C113:C116"/>
    <mergeCell ref="D113:D116"/>
    <mergeCell ref="E113:E116"/>
    <mergeCell ref="A105:A108"/>
    <mergeCell ref="B105:B108"/>
    <mergeCell ref="C105:C108"/>
    <mergeCell ref="D105:D108"/>
    <mergeCell ref="E105:E108"/>
    <mergeCell ref="B109:B110"/>
    <mergeCell ref="C109:C110"/>
    <mergeCell ref="D109:D110"/>
    <mergeCell ref="E109:E110"/>
    <mergeCell ref="A99:A102"/>
    <mergeCell ref="B99:B102"/>
    <mergeCell ref="C99:C102"/>
    <mergeCell ref="D99:D102"/>
    <mergeCell ref="E99:E102"/>
    <mergeCell ref="B103:B104"/>
    <mergeCell ref="C103:C104"/>
    <mergeCell ref="D103:D104"/>
    <mergeCell ref="E103:E104"/>
    <mergeCell ref="A93:A96"/>
    <mergeCell ref="B93:B96"/>
    <mergeCell ref="C93:C96"/>
    <mergeCell ref="D93:D96"/>
    <mergeCell ref="E93:E96"/>
    <mergeCell ref="B97:B98"/>
    <mergeCell ref="C97:C98"/>
    <mergeCell ref="D97:D98"/>
    <mergeCell ref="E97:E98"/>
    <mergeCell ref="A87:A90"/>
    <mergeCell ref="B87:B90"/>
    <mergeCell ref="C87:C90"/>
    <mergeCell ref="D87:D90"/>
    <mergeCell ref="E87:E90"/>
    <mergeCell ref="B91:B92"/>
    <mergeCell ref="C91:C92"/>
    <mergeCell ref="D91:D92"/>
    <mergeCell ref="E91:E92"/>
    <mergeCell ref="A81:A84"/>
    <mergeCell ref="B81:B84"/>
    <mergeCell ref="C81:C84"/>
    <mergeCell ref="D81:D84"/>
    <mergeCell ref="E81:E84"/>
    <mergeCell ref="B85:B86"/>
    <mergeCell ref="C85:C86"/>
    <mergeCell ref="D85:D86"/>
    <mergeCell ref="E85:E86"/>
    <mergeCell ref="A75:A78"/>
    <mergeCell ref="B75:B78"/>
    <mergeCell ref="C75:C78"/>
    <mergeCell ref="D75:D78"/>
    <mergeCell ref="E75:E78"/>
    <mergeCell ref="B79:B80"/>
    <mergeCell ref="C79:C80"/>
    <mergeCell ref="D79:D80"/>
    <mergeCell ref="E79: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B59:B60"/>
    <mergeCell ref="C59:C60"/>
    <mergeCell ref="D59:D60"/>
    <mergeCell ref="E59:E60"/>
    <mergeCell ref="A61:G61"/>
    <mergeCell ref="A62:E62"/>
    <mergeCell ref="F62:G62"/>
    <mergeCell ref="B53:B54"/>
    <mergeCell ref="C53:C54"/>
    <mergeCell ref="D53:D54"/>
    <mergeCell ref="E53:E54"/>
    <mergeCell ref="A55:A58"/>
    <mergeCell ref="B55:B58"/>
    <mergeCell ref="C55:C58"/>
    <mergeCell ref="D55:D58"/>
    <mergeCell ref="E55:E58"/>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259</v>
      </c>
      <c r="J4" s="170"/>
      <c r="K4" s="170"/>
      <c r="L4" s="170"/>
      <c r="M4" s="170"/>
      <c r="N4" s="152"/>
    </row>
    <row r="5" spans="2:15" ht="36" customHeight="1" thickBot="1" x14ac:dyDescent="0.3">
      <c r="B5" s="181" t="s">
        <v>207</v>
      </c>
      <c r="C5" s="182"/>
      <c r="D5" s="182"/>
      <c r="E5" s="182"/>
      <c r="F5" s="183"/>
      <c r="G5" s="192" t="s">
        <v>339</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75655.678767999998</v>
      </c>
      <c r="H10" s="180"/>
      <c r="I10" s="179">
        <v>31523.199499999999</v>
      </c>
      <c r="J10" s="180"/>
      <c r="K10" s="179">
        <v>31523.199499999999</v>
      </c>
      <c r="L10" s="180"/>
      <c r="M10" s="179">
        <v>100</v>
      </c>
      <c r="N10" s="180"/>
    </row>
    <row r="11" spans="2:15" ht="36.75" customHeight="1" thickBot="1" x14ac:dyDescent="0.3">
      <c r="B11" s="176" t="s">
        <v>220</v>
      </c>
      <c r="C11" s="177"/>
      <c r="D11" s="177"/>
      <c r="E11" s="177"/>
      <c r="F11" s="178"/>
      <c r="G11" s="179">
        <v>75655.678767999998</v>
      </c>
      <c r="H11" s="180"/>
      <c r="I11" s="179">
        <v>31523.199499999999</v>
      </c>
      <c r="J11" s="180"/>
      <c r="K11" s="179">
        <v>31523.199499999999</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182</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340</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0.41670000000000001</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0.41670000000000001</v>
      </c>
      <c r="E26" s="150"/>
      <c r="F26" s="151" t="s">
        <v>249</v>
      </c>
      <c r="G26" s="152"/>
      <c r="H26" s="153">
        <f>+IF(ISERR(D26/E24*100),"N/A",D26/E24*100)</f>
        <v>100</v>
      </c>
      <c r="I26" s="154"/>
      <c r="J26" s="141" t="s">
        <v>250</v>
      </c>
      <c r="K26" s="142"/>
      <c r="L26" s="143"/>
      <c r="M26" s="155" t="s">
        <v>341</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259</v>
      </c>
      <c r="J4" s="170"/>
      <c r="K4" s="170"/>
      <c r="L4" s="170"/>
      <c r="M4" s="170"/>
      <c r="N4" s="152"/>
    </row>
    <row r="5" spans="2:15" ht="36" customHeight="1" thickBot="1" x14ac:dyDescent="0.3">
      <c r="B5" s="181" t="s">
        <v>207</v>
      </c>
      <c r="C5" s="182"/>
      <c r="D5" s="182"/>
      <c r="E5" s="182"/>
      <c r="F5" s="183"/>
      <c r="G5" s="192" t="s">
        <v>342</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2506.8741730000002</v>
      </c>
      <c r="H10" s="180"/>
      <c r="I10" s="179">
        <v>1044.5309099999999</v>
      </c>
      <c r="J10" s="180"/>
      <c r="K10" s="179">
        <v>1044.5309099999999</v>
      </c>
      <c r="L10" s="180"/>
      <c r="M10" s="179">
        <v>100</v>
      </c>
      <c r="N10" s="180"/>
    </row>
    <row r="11" spans="2:15" ht="36.75" customHeight="1" thickBot="1" x14ac:dyDescent="0.3">
      <c r="B11" s="176" t="s">
        <v>220</v>
      </c>
      <c r="C11" s="177"/>
      <c r="D11" s="177"/>
      <c r="E11" s="177"/>
      <c r="F11" s="178"/>
      <c r="G11" s="179">
        <v>2506.8741730000002</v>
      </c>
      <c r="H11" s="180"/>
      <c r="I11" s="179">
        <v>1044.5309099999999</v>
      </c>
      <c r="J11" s="180"/>
      <c r="K11" s="179">
        <v>1044.5309099999999</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184</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343</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344</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0.41670000000000001</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0.41670000000000001</v>
      </c>
      <c r="E26" s="150"/>
      <c r="F26" s="151" t="s">
        <v>249</v>
      </c>
      <c r="G26" s="152"/>
      <c r="H26" s="153">
        <f>+IF(ISERR(D26/E24*100),"N/A",D26/E24*100)</f>
        <v>100</v>
      </c>
      <c r="I26" s="154"/>
      <c r="J26" s="141" t="s">
        <v>250</v>
      </c>
      <c r="K26" s="142"/>
      <c r="L26" s="143"/>
      <c r="M26" s="155" t="s">
        <v>345</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259</v>
      </c>
      <c r="J4" s="170"/>
      <c r="K4" s="170"/>
      <c r="L4" s="170"/>
      <c r="M4" s="170"/>
      <c r="N4" s="152"/>
    </row>
    <row r="5" spans="2:15" ht="36" customHeight="1" thickBot="1" x14ac:dyDescent="0.3">
      <c r="B5" s="181" t="s">
        <v>207</v>
      </c>
      <c r="C5" s="182"/>
      <c r="D5" s="182"/>
      <c r="E5" s="182"/>
      <c r="F5" s="183"/>
      <c r="G5" s="192" t="s">
        <v>346</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929.92239199999995</v>
      </c>
      <c r="H10" s="180"/>
      <c r="I10" s="179">
        <v>387.46766000000002</v>
      </c>
      <c r="J10" s="180"/>
      <c r="K10" s="179">
        <v>387.46766000000002</v>
      </c>
      <c r="L10" s="180"/>
      <c r="M10" s="179">
        <v>100</v>
      </c>
      <c r="N10" s="180"/>
    </row>
    <row r="11" spans="2:15" ht="36.75" customHeight="1" thickBot="1" x14ac:dyDescent="0.3">
      <c r="B11" s="176" t="s">
        <v>220</v>
      </c>
      <c r="C11" s="177"/>
      <c r="D11" s="177"/>
      <c r="E11" s="177"/>
      <c r="F11" s="178"/>
      <c r="G11" s="179">
        <v>929.92239199999995</v>
      </c>
      <c r="H11" s="180"/>
      <c r="I11" s="179">
        <v>387.46766000000002</v>
      </c>
      <c r="J11" s="180"/>
      <c r="K11" s="179">
        <v>387.46766000000002</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347</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348</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0.41670000000000001</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0.41670000000000001</v>
      </c>
      <c r="E26" s="150"/>
      <c r="F26" s="151" t="s">
        <v>249</v>
      </c>
      <c r="G26" s="152"/>
      <c r="H26" s="153">
        <f>+IF(ISERR(D26/E24*100),"N/A",D26/E24*100)</f>
        <v>100</v>
      </c>
      <c r="I26" s="154"/>
      <c r="J26" s="141" t="s">
        <v>250</v>
      </c>
      <c r="K26" s="142"/>
      <c r="L26" s="143"/>
      <c r="M26" s="155" t="s">
        <v>349</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350</v>
      </c>
      <c r="J4" s="170"/>
      <c r="K4" s="170"/>
      <c r="L4" s="170"/>
      <c r="M4" s="170"/>
      <c r="N4" s="152"/>
    </row>
    <row r="5" spans="2:15" ht="36" customHeight="1" thickBot="1" x14ac:dyDescent="0.3">
      <c r="B5" s="181" t="s">
        <v>207</v>
      </c>
      <c r="C5" s="182"/>
      <c r="D5" s="182"/>
      <c r="E5" s="182"/>
      <c r="F5" s="183"/>
      <c r="G5" s="192" t="s">
        <v>351</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4549.8615289999998</v>
      </c>
      <c r="H10" s="180"/>
      <c r="I10" s="179">
        <v>1834.247971</v>
      </c>
      <c r="J10" s="180"/>
      <c r="K10" s="179">
        <v>1829.8641050000001</v>
      </c>
      <c r="L10" s="180"/>
      <c r="M10" s="179">
        <v>99.760999272218911</v>
      </c>
      <c r="N10" s="180"/>
    </row>
    <row r="11" spans="2:15" ht="36.75" customHeight="1" thickBot="1" x14ac:dyDescent="0.3">
      <c r="B11" s="176" t="s">
        <v>220</v>
      </c>
      <c r="C11" s="177"/>
      <c r="D11" s="177"/>
      <c r="E11" s="177"/>
      <c r="F11" s="178"/>
      <c r="G11" s="179">
        <v>4549.8615289999998</v>
      </c>
      <c r="H11" s="180"/>
      <c r="I11" s="179">
        <v>1860.809033</v>
      </c>
      <c r="J11" s="180"/>
      <c r="K11" s="179">
        <v>1829.8641050000001</v>
      </c>
      <c r="L11" s="180"/>
      <c r="M11" s="179">
        <v>98.337017531019271</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352</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353</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0.40310000000000001</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0.4022</v>
      </c>
      <c r="E26" s="150"/>
      <c r="F26" s="151" t="s">
        <v>249</v>
      </c>
      <c r="G26" s="152"/>
      <c r="H26" s="153">
        <f>+IF(ISERR(D26/E24*100),"N/A",D26/E24*100)</f>
        <v>99.776730339866035</v>
      </c>
      <c r="I26" s="154"/>
      <c r="J26" s="141" t="s">
        <v>250</v>
      </c>
      <c r="K26" s="142"/>
      <c r="L26" s="143"/>
      <c r="M26" s="155" t="s">
        <v>354</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355</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206</v>
      </c>
      <c r="J4" s="170"/>
      <c r="K4" s="170"/>
      <c r="L4" s="170"/>
      <c r="M4" s="170"/>
      <c r="N4" s="152"/>
    </row>
    <row r="5" spans="2:15" ht="36" customHeight="1" thickBot="1" x14ac:dyDescent="0.3">
      <c r="B5" s="181" t="s">
        <v>207</v>
      </c>
      <c r="C5" s="182"/>
      <c r="D5" s="182"/>
      <c r="E5" s="182"/>
      <c r="F5" s="183"/>
      <c r="G5" s="192" t="s">
        <v>356</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15749.5</v>
      </c>
      <c r="H10" s="180"/>
      <c r="I10" s="179">
        <v>6299.8</v>
      </c>
      <c r="J10" s="180"/>
      <c r="K10" s="179">
        <v>6299.8</v>
      </c>
      <c r="L10" s="180"/>
      <c r="M10" s="179">
        <v>100</v>
      </c>
      <c r="N10" s="180"/>
    </row>
    <row r="11" spans="2:15" ht="36.75" customHeight="1" thickBot="1" x14ac:dyDescent="0.3">
      <c r="B11" s="176" t="s">
        <v>220</v>
      </c>
      <c r="C11" s="177"/>
      <c r="D11" s="177"/>
      <c r="E11" s="177"/>
      <c r="F11" s="178"/>
      <c r="G11" s="179">
        <v>15749.5</v>
      </c>
      <c r="H11" s="180"/>
      <c r="I11" s="179">
        <v>6299.8</v>
      </c>
      <c r="J11" s="180"/>
      <c r="K11" s="179">
        <v>6299.8</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192</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357</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0.4</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v>
      </c>
      <c r="E26" s="150"/>
      <c r="F26" s="151" t="s">
        <v>249</v>
      </c>
      <c r="G26" s="152"/>
      <c r="H26" s="153">
        <f>+IF(ISERR(D26/E24*100),"N/A",D26/E24*100)</f>
        <v>100</v>
      </c>
      <c r="I26" s="154"/>
      <c r="J26" s="141" t="s">
        <v>250</v>
      </c>
      <c r="K26" s="142"/>
      <c r="L26" s="143"/>
      <c r="M26" s="155" t="s">
        <v>358</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359</v>
      </c>
      <c r="H5" s="193"/>
      <c r="I5" s="193"/>
      <c r="J5" s="193"/>
      <c r="K5" s="193"/>
      <c r="L5" s="193"/>
      <c r="M5" s="193"/>
      <c r="N5" s="194"/>
    </row>
    <row r="6" spans="2:15" ht="38.25" customHeight="1" thickBot="1" x14ac:dyDescent="0.3">
      <c r="B6" s="181" t="s">
        <v>209</v>
      </c>
      <c r="C6" s="182"/>
      <c r="D6" s="182"/>
      <c r="E6" s="182"/>
      <c r="F6" s="183"/>
      <c r="G6" s="151" t="s">
        <v>360</v>
      </c>
      <c r="H6" s="170"/>
      <c r="I6" s="170"/>
      <c r="J6" s="170"/>
      <c r="K6" s="170"/>
      <c r="L6" s="170"/>
      <c r="M6" s="170"/>
      <c r="N6" s="152"/>
    </row>
    <row r="7" spans="2:15" ht="42" customHeight="1" thickBot="1" x14ac:dyDescent="0.3">
      <c r="B7" s="181" t="s">
        <v>211</v>
      </c>
      <c r="C7" s="182"/>
      <c r="D7" s="182"/>
      <c r="E7" s="182"/>
      <c r="F7" s="183"/>
      <c r="G7" s="192" t="s">
        <v>361</v>
      </c>
      <c r="H7" s="193"/>
      <c r="I7" s="193"/>
      <c r="J7" s="193"/>
      <c r="K7" s="193"/>
      <c r="L7" s="193"/>
      <c r="M7" s="193"/>
      <c r="N7" s="194"/>
    </row>
    <row r="8" spans="2:15" ht="42" customHeight="1" thickBot="1" x14ac:dyDescent="0.3">
      <c r="B8" s="181" t="s">
        <v>213</v>
      </c>
      <c r="C8" s="182"/>
      <c r="D8" s="182"/>
      <c r="E8" s="182"/>
      <c r="F8" s="183"/>
      <c r="G8" s="200" t="s">
        <v>362</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350</v>
      </c>
      <c r="H10" s="180"/>
      <c r="I10" s="179">
        <v>0</v>
      </c>
      <c r="J10" s="180"/>
      <c r="K10" s="179">
        <v>0</v>
      </c>
      <c r="L10" s="180"/>
      <c r="M10" s="179" t="s">
        <v>336</v>
      </c>
      <c r="N10" s="180"/>
    </row>
    <row r="11" spans="2:15" ht="36.75" customHeight="1" thickBot="1" x14ac:dyDescent="0.3">
      <c r="B11" s="176" t="s">
        <v>220</v>
      </c>
      <c r="C11" s="177"/>
      <c r="D11" s="177"/>
      <c r="E11" s="177"/>
      <c r="F11" s="178"/>
      <c r="G11" s="179">
        <v>350</v>
      </c>
      <c r="H11" s="180"/>
      <c r="I11" s="179">
        <v>0</v>
      </c>
      <c r="J11" s="180"/>
      <c r="K11" s="179">
        <v>0</v>
      </c>
      <c r="L11" s="180"/>
      <c r="M11" s="179" t="s">
        <v>336</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363</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364</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v>
      </c>
      <c r="F23" s="160"/>
      <c r="G23" s="141" t="s">
        <v>242</v>
      </c>
      <c r="H23" s="143"/>
      <c r="I23" s="161"/>
      <c r="J23" s="162"/>
      <c r="K23" s="151" t="s">
        <v>243</v>
      </c>
      <c r="L23" s="152"/>
      <c r="M23" s="151" t="s">
        <v>239</v>
      </c>
      <c r="N23" s="152"/>
    </row>
    <row r="24" spans="2:14" ht="42" customHeight="1" thickBot="1" x14ac:dyDescent="0.3">
      <c r="B24" s="141" t="s">
        <v>244</v>
      </c>
      <c r="C24" s="142"/>
      <c r="D24" s="143"/>
      <c r="E24" s="163">
        <v>0</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v>
      </c>
      <c r="E26" s="150"/>
      <c r="F26" s="151" t="s">
        <v>249</v>
      </c>
      <c r="G26" s="152"/>
      <c r="H26" s="153" t="str">
        <f>+IF(ISERR(D26/E24*100),"N/A",D26/E24*100)</f>
        <v>N/A</v>
      </c>
      <c r="I26" s="154"/>
      <c r="J26" s="141" t="s">
        <v>250</v>
      </c>
      <c r="K26" s="142"/>
      <c r="L26" s="143"/>
      <c r="M26" s="155" t="s">
        <v>293</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334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M24 D21 K21 F26 C1:C8 E32 I2:I4 B32 J26 H21 L15:L17 J17:K17 I15:I17 M9 C19:N19 B2:B28 C17:H17 M17:N17 D2:F3 F27:N27 G2:G9 D5:F8 C12:N13 C25:N25 C27:E28 G23:G24 E23:E24"/>
  </dataValidations>
  <pageMargins left="0.59055118110236227" right="0.59055118110236227" top="0.78740157480314965" bottom="0.59055118110236227" header="0.31496062992125984" footer="0.31496062992125984"/>
  <pageSetup scale="5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365</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100</v>
      </c>
      <c r="H10" s="180"/>
      <c r="I10" s="179">
        <v>55.5</v>
      </c>
      <c r="J10" s="180"/>
      <c r="K10" s="179">
        <v>73.22283809999999</v>
      </c>
      <c r="L10" s="180"/>
      <c r="M10" s="179">
        <v>131.93304162162161</v>
      </c>
      <c r="N10" s="180"/>
    </row>
    <row r="11" spans="2:15" ht="36.75" customHeight="1" thickBot="1" x14ac:dyDescent="0.3">
      <c r="B11" s="176" t="s">
        <v>220</v>
      </c>
      <c r="C11" s="177"/>
      <c r="D11" s="177"/>
      <c r="E11" s="177"/>
      <c r="F11" s="178"/>
      <c r="G11" s="179">
        <v>100</v>
      </c>
      <c r="H11" s="180"/>
      <c r="I11" s="179">
        <v>81.514090899999985</v>
      </c>
      <c r="J11" s="180"/>
      <c r="K11" s="179">
        <v>73.22283809999999</v>
      </c>
      <c r="L11" s="180"/>
      <c r="M11" s="179">
        <v>89.828442287148178</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196</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366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0.85</v>
      </c>
      <c r="F23" s="160"/>
      <c r="G23" s="141" t="s">
        <v>242</v>
      </c>
      <c r="H23" s="143"/>
      <c r="I23" s="161"/>
      <c r="J23" s="162"/>
      <c r="K23" s="151" t="s">
        <v>243</v>
      </c>
      <c r="L23" s="152"/>
      <c r="M23" s="151" t="s">
        <v>239</v>
      </c>
      <c r="N23" s="152"/>
    </row>
    <row r="24" spans="2:14" ht="42" customHeight="1" thickBot="1" x14ac:dyDescent="0.3">
      <c r="B24" s="141" t="s">
        <v>244</v>
      </c>
      <c r="C24" s="142"/>
      <c r="D24" s="143"/>
      <c r="E24" s="163">
        <v>0.55500000000000005</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0.73219999999999996</v>
      </c>
      <c r="E26" s="150"/>
      <c r="F26" s="151" t="s">
        <v>249</v>
      </c>
      <c r="G26" s="152"/>
      <c r="H26" s="153">
        <f>+IF(ISERR(D26/E24*100),"N/A",D26/E24*100)</f>
        <v>131.92792792792793</v>
      </c>
      <c r="I26" s="154"/>
      <c r="J26" s="141" t="s">
        <v>250</v>
      </c>
      <c r="K26" s="142"/>
      <c r="L26" s="143"/>
      <c r="M26" s="155" t="s">
        <v>367</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368</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6"/>
  <sheetViews>
    <sheetView showGridLines="0" zoomScaleNormal="100" workbookViewId="0">
      <selection activeCell="A30" sqref="A30"/>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42" t="s">
        <v>199</v>
      </c>
      <c r="B1" s="42"/>
      <c r="C1" s="42" t="s">
        <v>133</v>
      </c>
      <c r="D1" s="43" t="s">
        <v>133</v>
      </c>
      <c r="E1" s="43"/>
      <c r="F1" s="43"/>
      <c r="G1" s="43"/>
    </row>
    <row r="2" spans="1:7" ht="15.75" thickTop="1" x14ac:dyDescent="0.25"/>
    <row r="10" spans="1:7" ht="20.25" customHeight="1" x14ac:dyDescent="0.25">
      <c r="A10" s="37" t="s">
        <v>132</v>
      </c>
      <c r="B10" s="37"/>
      <c r="C10" s="37"/>
      <c r="D10" s="37"/>
      <c r="E10" s="37"/>
      <c r="F10" s="37"/>
      <c r="G10" s="37"/>
    </row>
    <row r="11" spans="1:7" ht="20.25" customHeight="1" x14ac:dyDescent="0.25">
      <c r="A11" s="37"/>
      <c r="B11" s="37"/>
      <c r="C11" s="37"/>
      <c r="D11" s="37"/>
      <c r="E11" s="37"/>
      <c r="F11" s="37"/>
      <c r="G11" s="37"/>
    </row>
    <row r="12" spans="1:7" ht="20.25" customHeight="1" x14ac:dyDescent="0.25">
      <c r="A12" s="37"/>
      <c r="B12" s="37"/>
      <c r="C12" s="37"/>
      <c r="D12" s="37"/>
      <c r="E12" s="37"/>
      <c r="F12" s="37"/>
      <c r="G12" s="37"/>
    </row>
    <row r="13" spans="1:7" ht="20.25" customHeight="1" x14ac:dyDescent="0.25">
      <c r="A13" s="37"/>
      <c r="B13" s="37"/>
      <c r="C13" s="37"/>
      <c r="D13" s="37"/>
      <c r="E13" s="37"/>
      <c r="F13" s="37"/>
      <c r="G13" s="37"/>
    </row>
    <row r="16" spans="1:7" ht="27.75" x14ac:dyDescent="0.25">
      <c r="A16" s="126" t="s">
        <v>200</v>
      </c>
      <c r="B16" s="126"/>
      <c r="C16" s="126"/>
      <c r="D16" s="126"/>
      <c r="E16" s="126"/>
      <c r="F16" s="126"/>
      <c r="G16" s="126"/>
    </row>
  </sheetData>
  <mergeCells count="4">
    <mergeCell ref="A1:C1"/>
    <mergeCell ref="D1:G1"/>
    <mergeCell ref="A10:G13"/>
    <mergeCell ref="A16:G16"/>
  </mergeCells>
  <pageMargins left="0.74803149606299213" right="0.74803149606299213" top="0.98425196850393704" bottom="0.98425196850393704" header="0.51181102362204722" footer="0.51181102362204722"/>
  <pageSetup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206</v>
      </c>
      <c r="J4" s="170"/>
      <c r="K4" s="170"/>
      <c r="L4" s="170"/>
      <c r="M4" s="170"/>
      <c r="N4" s="152"/>
    </row>
    <row r="5" spans="2:15" ht="36" customHeight="1" thickBot="1" x14ac:dyDescent="0.3">
      <c r="B5" s="181" t="s">
        <v>207</v>
      </c>
      <c r="C5" s="182"/>
      <c r="D5" s="182"/>
      <c r="E5" s="182"/>
      <c r="F5" s="183"/>
      <c r="G5" s="192" t="s">
        <v>208</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184" t="s">
        <v>336</v>
      </c>
      <c r="H8" s="185"/>
      <c r="I8" s="185"/>
      <c r="J8" s="185"/>
      <c r="K8" s="185"/>
      <c r="L8" s="185"/>
      <c r="M8" s="185"/>
      <c r="N8" s="186"/>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159044.58629599999</v>
      </c>
      <c r="H10" s="180"/>
      <c r="I10" s="179">
        <v>83370.945535999999</v>
      </c>
      <c r="J10" s="180"/>
      <c r="K10" s="179">
        <v>83621.466295000006</v>
      </c>
      <c r="L10" s="180"/>
      <c r="M10" s="179">
        <v>100.3004892860329</v>
      </c>
      <c r="N10" s="180"/>
    </row>
    <row r="11" spans="2:15" ht="36.75" customHeight="1" thickBot="1" x14ac:dyDescent="0.3">
      <c r="B11" s="176" t="s">
        <v>220</v>
      </c>
      <c r="C11" s="177"/>
      <c r="D11" s="177"/>
      <c r="E11" s="177"/>
      <c r="F11" s="178"/>
      <c r="G11" s="179">
        <v>159044.58629599999</v>
      </c>
      <c r="H11" s="180"/>
      <c r="I11" s="179">
        <v>83621.466295000006</v>
      </c>
      <c r="J11" s="180"/>
      <c r="K11" s="179">
        <v>83621.466295000006</v>
      </c>
      <c r="L11" s="180"/>
      <c r="M11" s="179">
        <v>100</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223</v>
      </c>
      <c r="C14" s="170"/>
      <c r="D14" s="170"/>
      <c r="E14" s="170"/>
      <c r="F14" s="170"/>
      <c r="G14" s="170"/>
      <c r="H14" s="170"/>
      <c r="I14" s="170"/>
      <c r="J14" s="170"/>
      <c r="K14" s="170"/>
      <c r="L14" s="170"/>
      <c r="M14" s="170"/>
      <c r="N14" s="152"/>
    </row>
    <row r="15" spans="2:15" ht="33" customHeight="1" thickBot="1" x14ac:dyDescent="0.3">
      <c r="B15" s="167" t="s">
        <v>224</v>
      </c>
      <c r="C15" s="168"/>
      <c r="D15" s="169"/>
      <c r="E15" s="173" t="s">
        <v>225</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233</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0.5242</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0.52580000000000005</v>
      </c>
      <c r="E26" s="150"/>
      <c r="F26" s="151" t="s">
        <v>249</v>
      </c>
      <c r="G26" s="152"/>
      <c r="H26" s="153">
        <f>+IF(ISERR(D26/E24*100),"N/A",D26/E24*100)</f>
        <v>100.30522701259062</v>
      </c>
      <c r="I26" s="154"/>
      <c r="J26" s="141" t="s">
        <v>250</v>
      </c>
      <c r="K26" s="142"/>
      <c r="L26" s="143"/>
      <c r="M26" s="155" t="s">
        <v>251</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254</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259</v>
      </c>
      <c r="J4" s="170"/>
      <c r="K4" s="170"/>
      <c r="L4" s="170"/>
      <c r="M4" s="170"/>
      <c r="N4" s="152"/>
    </row>
    <row r="5" spans="2:15" ht="36" customHeight="1" thickBot="1" x14ac:dyDescent="0.3">
      <c r="B5" s="181" t="s">
        <v>207</v>
      </c>
      <c r="C5" s="182"/>
      <c r="D5" s="182"/>
      <c r="E5" s="182"/>
      <c r="F5" s="183"/>
      <c r="G5" s="192" t="s">
        <v>260</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189393.05069999999</v>
      </c>
      <c r="H10" s="180"/>
      <c r="I10" s="179">
        <v>94553.319350000005</v>
      </c>
      <c r="J10" s="180"/>
      <c r="K10" s="179">
        <v>95598.335137509988</v>
      </c>
      <c r="L10" s="180"/>
      <c r="M10" s="179">
        <v>101.10521322222621</v>
      </c>
      <c r="N10" s="180"/>
    </row>
    <row r="11" spans="2:15" ht="36.75" customHeight="1" thickBot="1" x14ac:dyDescent="0.3">
      <c r="B11" s="176" t="s">
        <v>220</v>
      </c>
      <c r="C11" s="177"/>
      <c r="D11" s="177"/>
      <c r="E11" s="177"/>
      <c r="F11" s="178"/>
      <c r="G11" s="179">
        <v>189393.05069999999</v>
      </c>
      <c r="H11" s="180"/>
      <c r="I11" s="179">
        <v>95608.730728139999</v>
      </c>
      <c r="J11" s="180"/>
      <c r="K11" s="179">
        <v>95598.335137509988</v>
      </c>
      <c r="L11" s="180"/>
      <c r="M11" s="179">
        <v>99.989126944212273</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261</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263</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0.49919999999999998</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0.50480000000000003</v>
      </c>
      <c r="E26" s="150"/>
      <c r="F26" s="151" t="s">
        <v>249</v>
      </c>
      <c r="G26" s="152"/>
      <c r="H26" s="153">
        <f>+IF(ISERR(D26/E24*100),"N/A",D26/E24*100)</f>
        <v>101.12179487179489</v>
      </c>
      <c r="I26" s="154"/>
      <c r="J26" s="141" t="s">
        <v>250</v>
      </c>
      <c r="K26" s="142"/>
      <c r="L26" s="143"/>
      <c r="M26" s="155" t="s">
        <v>265</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266</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267</v>
      </c>
      <c r="J4" s="170"/>
      <c r="K4" s="170"/>
      <c r="L4" s="170"/>
      <c r="M4" s="170"/>
      <c r="N4" s="152"/>
    </row>
    <row r="5" spans="2:15" ht="36" customHeight="1" thickBot="1" x14ac:dyDescent="0.3">
      <c r="B5" s="181" t="s">
        <v>207</v>
      </c>
      <c r="C5" s="182"/>
      <c r="D5" s="182"/>
      <c r="E5" s="182"/>
      <c r="F5" s="183"/>
      <c r="G5" s="192" t="s">
        <v>268</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18573.2</v>
      </c>
      <c r="H10" s="180"/>
      <c r="I10" s="179">
        <v>8164</v>
      </c>
      <c r="J10" s="180"/>
      <c r="K10" s="179">
        <v>7907.0825844099991</v>
      </c>
      <c r="L10" s="180"/>
      <c r="M10" s="179">
        <v>96.853044884982836</v>
      </c>
      <c r="N10" s="180"/>
    </row>
    <row r="11" spans="2:15" ht="36.75" customHeight="1" thickBot="1" x14ac:dyDescent="0.3">
      <c r="B11" s="176" t="s">
        <v>220</v>
      </c>
      <c r="C11" s="177"/>
      <c r="D11" s="177"/>
      <c r="E11" s="177"/>
      <c r="F11" s="178"/>
      <c r="G11" s="179">
        <v>18573.2</v>
      </c>
      <c r="H11" s="180"/>
      <c r="I11" s="179">
        <v>8164</v>
      </c>
      <c r="J11" s="180"/>
      <c r="K11" s="179">
        <v>7907.0825844099991</v>
      </c>
      <c r="L11" s="180"/>
      <c r="M11" s="179">
        <v>96.853044884982836</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269</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270</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0.97</v>
      </c>
      <c r="F23" s="160"/>
      <c r="G23" s="141" t="s">
        <v>242</v>
      </c>
      <c r="H23" s="143"/>
      <c r="I23" s="161"/>
      <c r="J23" s="162"/>
      <c r="K23" s="151" t="s">
        <v>243</v>
      </c>
      <c r="L23" s="152"/>
      <c r="M23" s="151" t="s">
        <v>239</v>
      </c>
      <c r="N23" s="152"/>
    </row>
    <row r="24" spans="2:14" ht="42" customHeight="1" thickBot="1" x14ac:dyDescent="0.3">
      <c r="B24" s="141" t="s">
        <v>244</v>
      </c>
      <c r="C24" s="142"/>
      <c r="D24" s="143"/>
      <c r="E24" s="163">
        <v>0.43959999999999999</v>
      </c>
      <c r="F24" s="164"/>
      <c r="G24" s="165" t="s">
        <v>245</v>
      </c>
      <c r="H24" s="166"/>
      <c r="I24" s="161"/>
      <c r="J24" s="162"/>
      <c r="K24" s="151" t="s">
        <v>243</v>
      </c>
      <c r="L24" s="152"/>
      <c r="M24" s="157" t="s">
        <v>264</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0.42570000000000002</v>
      </c>
      <c r="E26" s="150"/>
      <c r="F26" s="151" t="s">
        <v>249</v>
      </c>
      <c r="G26" s="152"/>
      <c r="H26" s="153">
        <f>+IF(ISERR(D26/E24*100),"N/A",D26/E24*100)</f>
        <v>96.838034576888091</v>
      </c>
      <c r="I26" s="154"/>
      <c r="J26" s="141" t="s">
        <v>250</v>
      </c>
      <c r="K26" s="142"/>
      <c r="L26" s="143"/>
      <c r="M26" s="155" t="s">
        <v>271</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272</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274</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4901.107035</v>
      </c>
      <c r="H10" s="180"/>
      <c r="I10" s="179">
        <v>1562.005298</v>
      </c>
      <c r="J10" s="180"/>
      <c r="K10" s="179">
        <v>1537.8358529099999</v>
      </c>
      <c r="L10" s="180"/>
      <c r="M10" s="179">
        <v>98.452665613814062</v>
      </c>
      <c r="N10" s="180"/>
    </row>
    <row r="11" spans="2:15" ht="36.75" customHeight="1" thickBot="1" x14ac:dyDescent="0.3">
      <c r="B11" s="176" t="s">
        <v>220</v>
      </c>
      <c r="C11" s="177"/>
      <c r="D11" s="177"/>
      <c r="E11" s="177"/>
      <c r="F11" s="178"/>
      <c r="G11" s="179">
        <v>4901.107035</v>
      </c>
      <c r="H11" s="180"/>
      <c r="I11" s="179">
        <v>1562.005298</v>
      </c>
      <c r="J11" s="180"/>
      <c r="K11" s="179">
        <v>1537.8358529099999</v>
      </c>
      <c r="L11" s="180"/>
      <c r="M11" s="179">
        <v>98.452665613814062</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275</v>
      </c>
      <c r="C14" s="170"/>
      <c r="D14" s="170"/>
      <c r="E14" s="170"/>
      <c r="F14" s="170"/>
      <c r="G14" s="170"/>
      <c r="H14" s="170"/>
      <c r="I14" s="170"/>
      <c r="J14" s="170"/>
      <c r="K14" s="170"/>
      <c r="L14" s="170"/>
      <c r="M14" s="170"/>
      <c r="N14" s="152"/>
    </row>
    <row r="15" spans="2:15" ht="33" customHeight="1" thickBot="1" x14ac:dyDescent="0.3">
      <c r="B15" s="167" t="s">
        <v>224</v>
      </c>
      <c r="C15" s="168"/>
      <c r="D15" s="169"/>
      <c r="E15" s="173" t="s">
        <v>225</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276</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1</v>
      </c>
      <c r="F23" s="160"/>
      <c r="G23" s="141" t="s">
        <v>242</v>
      </c>
      <c r="H23" s="143"/>
      <c r="I23" s="161"/>
      <c r="J23" s="162"/>
      <c r="K23" s="151" t="s">
        <v>243</v>
      </c>
      <c r="L23" s="152"/>
      <c r="M23" s="151" t="s">
        <v>239</v>
      </c>
      <c r="N23" s="152"/>
    </row>
    <row r="24" spans="2:14" ht="42" customHeight="1" thickBot="1" x14ac:dyDescent="0.3">
      <c r="B24" s="141" t="s">
        <v>244</v>
      </c>
      <c r="C24" s="142"/>
      <c r="D24" s="143"/>
      <c r="E24" s="163">
        <v>0.31869999999999998</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0.31380000000000002</v>
      </c>
      <c r="E26" s="150"/>
      <c r="F26" s="151" t="s">
        <v>249</v>
      </c>
      <c r="G26" s="152"/>
      <c r="H26" s="153">
        <f>+IF(ISERR(D26/E24*100),"N/A",D26/E24*100)</f>
        <v>98.462503922183885</v>
      </c>
      <c r="I26" s="154"/>
      <c r="J26" s="141" t="s">
        <v>250</v>
      </c>
      <c r="K26" s="142"/>
      <c r="L26" s="143"/>
      <c r="M26" s="155" t="s">
        <v>277</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278</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273</v>
      </c>
      <c r="J4" s="170"/>
      <c r="K4" s="170"/>
      <c r="L4" s="170"/>
      <c r="M4" s="170"/>
      <c r="N4" s="152"/>
    </row>
    <row r="5" spans="2:15" ht="36" customHeight="1" thickBot="1" x14ac:dyDescent="0.3">
      <c r="B5" s="181" t="s">
        <v>207</v>
      </c>
      <c r="C5" s="182"/>
      <c r="D5" s="182"/>
      <c r="E5" s="182"/>
      <c r="F5" s="183"/>
      <c r="G5" s="192" t="s">
        <v>279</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336</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29036.008551999999</v>
      </c>
      <c r="H10" s="180"/>
      <c r="I10" s="179">
        <v>9315.4415590000008</v>
      </c>
      <c r="J10" s="180"/>
      <c r="K10" s="179">
        <v>9281.6520267699998</v>
      </c>
      <c r="L10" s="180"/>
      <c r="M10" s="179">
        <v>99.637273960488159</v>
      </c>
      <c r="N10" s="180"/>
    </row>
    <row r="11" spans="2:15" ht="36.75" customHeight="1" thickBot="1" x14ac:dyDescent="0.3">
      <c r="B11" s="176" t="s">
        <v>220</v>
      </c>
      <c r="C11" s="177"/>
      <c r="D11" s="177"/>
      <c r="E11" s="177"/>
      <c r="F11" s="178"/>
      <c r="G11" s="179">
        <v>29036.008551999999</v>
      </c>
      <c r="H11" s="180"/>
      <c r="I11" s="179">
        <v>9383.5764225900002</v>
      </c>
      <c r="J11" s="180"/>
      <c r="K11" s="179">
        <v>9281.6520267699998</v>
      </c>
      <c r="L11" s="180"/>
      <c r="M11" s="179">
        <v>98.913800120233176</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280</v>
      </c>
      <c r="C14" s="170"/>
      <c r="D14" s="170"/>
      <c r="E14" s="170"/>
      <c r="F14" s="170"/>
      <c r="G14" s="170"/>
      <c r="H14" s="170"/>
      <c r="I14" s="170"/>
      <c r="J14" s="170"/>
      <c r="K14" s="170"/>
      <c r="L14" s="170"/>
      <c r="M14" s="170"/>
      <c r="N14" s="152"/>
    </row>
    <row r="15" spans="2:15" ht="33" customHeight="1" thickBot="1" x14ac:dyDescent="0.3">
      <c r="B15" s="167" t="s">
        <v>224</v>
      </c>
      <c r="C15" s="168"/>
      <c r="D15" s="169"/>
      <c r="E15" s="173" t="s">
        <v>262</v>
      </c>
      <c r="F15" s="174"/>
      <c r="G15" s="174"/>
      <c r="H15" s="175"/>
      <c r="I15" s="167" t="s">
        <v>226</v>
      </c>
      <c r="J15" s="168"/>
      <c r="K15" s="169"/>
      <c r="L15" s="173" t="s">
        <v>227</v>
      </c>
      <c r="M15" s="174"/>
      <c r="N15" s="175"/>
    </row>
    <row r="16" spans="2:15" ht="30" customHeight="1" thickBot="1" x14ac:dyDescent="0.3">
      <c r="B16" s="167" t="s">
        <v>228</v>
      </c>
      <c r="C16" s="168"/>
      <c r="D16" s="169"/>
      <c r="E16" s="173" t="s">
        <v>229</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281</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0.32079999999999997</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0.31969999999999998</v>
      </c>
      <c r="E26" s="150"/>
      <c r="F26" s="151" t="s">
        <v>249</v>
      </c>
      <c r="G26" s="152"/>
      <c r="H26" s="153">
        <f>+IF(ISERR(D26/E24*100),"N/A",D26/E24*100)</f>
        <v>99.657107231920207</v>
      </c>
      <c r="I26" s="154"/>
      <c r="J26" s="141" t="s">
        <v>250</v>
      </c>
      <c r="K26" s="142"/>
      <c r="L26" s="143"/>
      <c r="M26" s="155" t="s">
        <v>282</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283</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30" sqref="A30"/>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29" customFormat="1" ht="42" customHeight="1" thickBot="1" x14ac:dyDescent="0.3">
      <c r="B1" s="195" t="s">
        <v>199</v>
      </c>
      <c r="C1" s="195"/>
      <c r="D1" s="195"/>
      <c r="E1" s="195"/>
      <c r="F1" s="195"/>
      <c r="G1" s="195"/>
      <c r="H1" s="195"/>
      <c r="I1" s="196" t="s">
        <v>0</v>
      </c>
      <c r="J1" s="196"/>
      <c r="K1" s="196"/>
      <c r="L1" s="196"/>
      <c r="M1" s="196"/>
      <c r="N1" s="196"/>
      <c r="O1" s="29" t="s">
        <v>201</v>
      </c>
    </row>
    <row r="2" spans="2:15" ht="17.25" thickTop="1" thickBot="1" x14ac:dyDescent="0.3">
      <c r="B2" s="30"/>
      <c r="C2" s="30"/>
      <c r="D2" s="30"/>
      <c r="E2" s="30"/>
      <c r="F2" s="30"/>
      <c r="G2" s="30"/>
      <c r="H2" s="30"/>
      <c r="I2" s="30"/>
      <c r="J2" s="30"/>
      <c r="K2" s="30"/>
      <c r="L2" s="30"/>
      <c r="M2" s="30"/>
      <c r="N2" s="30"/>
    </row>
    <row r="3" spans="2:15" ht="26.25" customHeight="1" thickBot="1" x14ac:dyDescent="0.3">
      <c r="B3" s="146" t="s">
        <v>202</v>
      </c>
      <c r="C3" s="147"/>
      <c r="D3" s="147"/>
      <c r="E3" s="147"/>
      <c r="F3" s="147"/>
      <c r="G3" s="147"/>
      <c r="H3" s="147"/>
      <c r="I3" s="147"/>
      <c r="J3" s="147"/>
      <c r="K3" s="147"/>
      <c r="L3" s="147"/>
      <c r="M3" s="147"/>
      <c r="N3" s="148"/>
    </row>
    <row r="4" spans="2:15" ht="35.25" customHeight="1" thickBot="1" x14ac:dyDescent="0.3">
      <c r="B4" s="31" t="s">
        <v>203</v>
      </c>
      <c r="C4" s="197" t="s">
        <v>204</v>
      </c>
      <c r="D4" s="198"/>
      <c r="E4" s="198"/>
      <c r="F4" s="199"/>
      <c r="G4" s="187" t="s">
        <v>205</v>
      </c>
      <c r="H4" s="189"/>
      <c r="I4" s="151" t="s">
        <v>267</v>
      </c>
      <c r="J4" s="170"/>
      <c r="K4" s="170"/>
      <c r="L4" s="170"/>
      <c r="M4" s="170"/>
      <c r="N4" s="152"/>
    </row>
    <row r="5" spans="2:15" ht="36" customHeight="1" thickBot="1" x14ac:dyDescent="0.3">
      <c r="B5" s="181" t="s">
        <v>207</v>
      </c>
      <c r="C5" s="182"/>
      <c r="D5" s="182"/>
      <c r="E5" s="182"/>
      <c r="F5" s="183"/>
      <c r="G5" s="192" t="s">
        <v>284</v>
      </c>
      <c r="H5" s="193"/>
      <c r="I5" s="193"/>
      <c r="J5" s="193"/>
      <c r="K5" s="193"/>
      <c r="L5" s="193"/>
      <c r="M5" s="193"/>
      <c r="N5" s="194"/>
    </row>
    <row r="6" spans="2:15" ht="38.25" customHeight="1" thickBot="1" x14ac:dyDescent="0.3">
      <c r="B6" s="181" t="s">
        <v>209</v>
      </c>
      <c r="C6" s="182"/>
      <c r="D6" s="182"/>
      <c r="E6" s="182"/>
      <c r="F6" s="183"/>
      <c r="G6" s="151" t="s">
        <v>210</v>
      </c>
      <c r="H6" s="170"/>
      <c r="I6" s="170"/>
      <c r="J6" s="170"/>
      <c r="K6" s="170"/>
      <c r="L6" s="170"/>
      <c r="M6" s="170"/>
      <c r="N6" s="152"/>
    </row>
    <row r="7" spans="2:15" ht="42" customHeight="1" thickBot="1" x14ac:dyDescent="0.3">
      <c r="B7" s="181" t="s">
        <v>211</v>
      </c>
      <c r="C7" s="182"/>
      <c r="D7" s="182"/>
      <c r="E7" s="182"/>
      <c r="F7" s="183"/>
      <c r="G7" s="192" t="s">
        <v>212</v>
      </c>
      <c r="H7" s="193"/>
      <c r="I7" s="193"/>
      <c r="J7" s="193"/>
      <c r="K7" s="193"/>
      <c r="L7" s="193"/>
      <c r="M7" s="193"/>
      <c r="N7" s="194"/>
    </row>
    <row r="8" spans="2:15" ht="42" customHeight="1" thickBot="1" x14ac:dyDescent="0.3">
      <c r="B8" s="181" t="s">
        <v>213</v>
      </c>
      <c r="C8" s="182"/>
      <c r="D8" s="182"/>
      <c r="E8" s="182"/>
      <c r="F8" s="183"/>
      <c r="G8" s="200" t="s">
        <v>285</v>
      </c>
      <c r="H8" s="201"/>
      <c r="I8" s="201"/>
      <c r="J8" s="201"/>
      <c r="K8" s="201"/>
      <c r="L8" s="201"/>
      <c r="M8" s="201"/>
      <c r="N8" s="202"/>
    </row>
    <row r="9" spans="2:15" ht="38.25" customHeight="1" thickBot="1" x14ac:dyDescent="0.3">
      <c r="B9" s="187" t="s">
        <v>214</v>
      </c>
      <c r="C9" s="188"/>
      <c r="D9" s="188"/>
      <c r="E9" s="188"/>
      <c r="F9" s="189"/>
      <c r="G9" s="187" t="s">
        <v>215</v>
      </c>
      <c r="H9" s="188"/>
      <c r="I9" s="188" t="s">
        <v>216</v>
      </c>
      <c r="J9" s="188"/>
      <c r="K9" s="188" t="s">
        <v>217</v>
      </c>
      <c r="L9" s="188"/>
      <c r="M9" s="190" t="s">
        <v>218</v>
      </c>
      <c r="N9" s="191"/>
    </row>
    <row r="10" spans="2:15" ht="36.75" customHeight="1" thickBot="1" x14ac:dyDescent="0.3">
      <c r="B10" s="176" t="s">
        <v>219</v>
      </c>
      <c r="C10" s="177"/>
      <c r="D10" s="177"/>
      <c r="E10" s="177"/>
      <c r="F10" s="178"/>
      <c r="G10" s="179">
        <v>0.45</v>
      </c>
      <c r="H10" s="180"/>
      <c r="I10" s="179">
        <v>0.25</v>
      </c>
      <c r="J10" s="180"/>
      <c r="K10" s="179">
        <v>0.22015899999999999</v>
      </c>
      <c r="L10" s="180"/>
      <c r="M10" s="179">
        <v>88.063599999999994</v>
      </c>
      <c r="N10" s="180"/>
    </row>
    <row r="11" spans="2:15" ht="36.75" customHeight="1" thickBot="1" x14ac:dyDescent="0.3">
      <c r="B11" s="176" t="s">
        <v>220</v>
      </c>
      <c r="C11" s="177"/>
      <c r="D11" s="177"/>
      <c r="E11" s="177"/>
      <c r="F11" s="178"/>
      <c r="G11" s="179">
        <v>0.45</v>
      </c>
      <c r="H11" s="180"/>
      <c r="I11" s="179">
        <v>0.25</v>
      </c>
      <c r="J11" s="180"/>
      <c r="K11" s="179">
        <v>0.22015899999999999</v>
      </c>
      <c r="L11" s="180"/>
      <c r="M11" s="179">
        <v>88.063599999999994</v>
      </c>
      <c r="N11" s="180"/>
    </row>
    <row r="12" spans="2:15" ht="25.5" customHeight="1" thickBot="1" x14ac:dyDescent="0.3">
      <c r="B12" s="146" t="s">
        <v>221</v>
      </c>
      <c r="C12" s="147"/>
      <c r="D12" s="147"/>
      <c r="E12" s="147"/>
      <c r="F12" s="147"/>
      <c r="G12" s="147"/>
      <c r="H12" s="147"/>
      <c r="I12" s="147"/>
      <c r="J12" s="147"/>
      <c r="K12" s="171"/>
      <c r="L12" s="171"/>
      <c r="M12" s="171"/>
      <c r="N12" s="172"/>
    </row>
    <row r="13" spans="2:15" ht="25.5" customHeight="1" thickBot="1" x14ac:dyDescent="0.3">
      <c r="B13" s="167" t="s">
        <v>222</v>
      </c>
      <c r="C13" s="168"/>
      <c r="D13" s="168"/>
      <c r="E13" s="168"/>
      <c r="F13" s="168"/>
      <c r="G13" s="168"/>
      <c r="H13" s="168"/>
      <c r="I13" s="168"/>
      <c r="J13" s="168"/>
      <c r="K13" s="168"/>
      <c r="L13" s="168"/>
      <c r="M13" s="168"/>
      <c r="N13" s="169"/>
    </row>
    <row r="14" spans="2:15" ht="44.25" customHeight="1" thickBot="1" x14ac:dyDescent="0.3">
      <c r="B14" s="151" t="s">
        <v>157</v>
      </c>
      <c r="C14" s="170"/>
      <c r="D14" s="170"/>
      <c r="E14" s="170"/>
      <c r="F14" s="170"/>
      <c r="G14" s="170"/>
      <c r="H14" s="170"/>
      <c r="I14" s="170"/>
      <c r="J14" s="170"/>
      <c r="K14" s="170"/>
      <c r="L14" s="170"/>
      <c r="M14" s="170"/>
      <c r="N14" s="152"/>
    </row>
    <row r="15" spans="2:15" ht="33" customHeight="1" thickBot="1" x14ac:dyDescent="0.3">
      <c r="B15" s="167" t="s">
        <v>224</v>
      </c>
      <c r="C15" s="168"/>
      <c r="D15" s="169"/>
      <c r="E15" s="173" t="s">
        <v>286</v>
      </c>
      <c r="F15" s="174"/>
      <c r="G15" s="174"/>
      <c r="H15" s="175"/>
      <c r="I15" s="167" t="s">
        <v>226</v>
      </c>
      <c r="J15" s="168"/>
      <c r="K15" s="169"/>
      <c r="L15" s="173" t="s">
        <v>227</v>
      </c>
      <c r="M15" s="174"/>
      <c r="N15" s="175"/>
    </row>
    <row r="16" spans="2:15" ht="30" customHeight="1" thickBot="1" x14ac:dyDescent="0.3">
      <c r="B16" s="167" t="s">
        <v>228</v>
      </c>
      <c r="C16" s="168"/>
      <c r="D16" s="169"/>
      <c r="E16" s="173" t="s">
        <v>287</v>
      </c>
      <c r="F16" s="174"/>
      <c r="G16" s="174"/>
      <c r="H16" s="175"/>
      <c r="I16" s="167" t="s">
        <v>230</v>
      </c>
      <c r="J16" s="168"/>
      <c r="K16" s="169"/>
      <c r="L16" s="173" t="s">
        <v>231</v>
      </c>
      <c r="M16" s="174"/>
      <c r="N16" s="175"/>
    </row>
    <row r="17" spans="2:14" ht="25.5" customHeight="1" thickBot="1" x14ac:dyDescent="0.3">
      <c r="B17" s="167" t="s">
        <v>232</v>
      </c>
      <c r="C17" s="168"/>
      <c r="D17" s="168"/>
      <c r="E17" s="168"/>
      <c r="F17" s="168"/>
      <c r="G17" s="168"/>
      <c r="H17" s="168"/>
      <c r="I17" s="168"/>
      <c r="J17" s="168"/>
      <c r="K17" s="168"/>
      <c r="L17" s="168"/>
      <c r="M17" s="168"/>
      <c r="N17" s="169"/>
    </row>
    <row r="18" spans="2:14" ht="75" customHeight="1" thickBot="1" x14ac:dyDescent="0.3">
      <c r="B18" s="151" t="s">
        <v>288</v>
      </c>
      <c r="C18" s="170"/>
      <c r="D18" s="170"/>
      <c r="E18" s="170"/>
      <c r="F18" s="170"/>
      <c r="G18" s="170"/>
      <c r="H18" s="170"/>
      <c r="I18" s="170"/>
      <c r="J18" s="170"/>
      <c r="K18" s="170"/>
      <c r="L18" s="170"/>
      <c r="M18" s="170"/>
      <c r="N18" s="152"/>
    </row>
    <row r="19" spans="2:14" ht="24.75" customHeight="1" thickBot="1" x14ac:dyDescent="0.3">
      <c r="B19" s="167" t="s">
        <v>234</v>
      </c>
      <c r="C19" s="168"/>
      <c r="D19" s="168"/>
      <c r="E19" s="168"/>
      <c r="F19" s="168"/>
      <c r="G19" s="168"/>
      <c r="H19" s="168"/>
      <c r="I19" s="168"/>
      <c r="J19" s="168"/>
      <c r="K19" s="168"/>
      <c r="L19" s="168"/>
      <c r="M19" s="168"/>
      <c r="N19" s="169"/>
    </row>
    <row r="20" spans="2:14" ht="75" customHeight="1" thickBot="1" x14ac:dyDescent="0.3">
      <c r="B20" s="151" t="s">
        <v>235</v>
      </c>
      <c r="C20" s="170"/>
      <c r="D20" s="170"/>
      <c r="E20" s="170"/>
      <c r="F20" s="170"/>
      <c r="G20" s="170"/>
      <c r="H20" s="170"/>
      <c r="I20" s="170"/>
      <c r="J20" s="170"/>
      <c r="K20" s="170"/>
      <c r="L20" s="170"/>
      <c r="M20" s="170"/>
      <c r="N20" s="152"/>
    </row>
    <row r="21" spans="2:14" ht="36" customHeight="1" thickBot="1" x14ac:dyDescent="0.3">
      <c r="B21" s="167" t="s">
        <v>236</v>
      </c>
      <c r="C21" s="169"/>
      <c r="D21" s="151" t="s">
        <v>237</v>
      </c>
      <c r="E21" s="170"/>
      <c r="F21" s="170"/>
      <c r="G21" s="152"/>
      <c r="H21" s="167" t="s">
        <v>238</v>
      </c>
      <c r="I21" s="168"/>
      <c r="J21" s="169"/>
      <c r="K21" s="151" t="s">
        <v>239</v>
      </c>
      <c r="L21" s="170"/>
      <c r="M21" s="170"/>
      <c r="N21" s="152"/>
    </row>
    <row r="22" spans="2:14" ht="25.5" customHeight="1" thickBot="1" x14ac:dyDescent="0.3">
      <c r="B22" s="146" t="s">
        <v>240</v>
      </c>
      <c r="C22" s="147"/>
      <c r="D22" s="147"/>
      <c r="E22" s="147"/>
      <c r="F22" s="147"/>
      <c r="G22" s="147"/>
      <c r="H22" s="147"/>
      <c r="I22" s="147"/>
      <c r="J22" s="147"/>
      <c r="K22" s="147"/>
      <c r="L22" s="147"/>
      <c r="M22" s="147"/>
      <c r="N22" s="148"/>
    </row>
    <row r="23" spans="2:14" ht="42" customHeight="1" thickBot="1" x14ac:dyDescent="0.3">
      <c r="B23" s="141" t="s">
        <v>241</v>
      </c>
      <c r="C23" s="142"/>
      <c r="D23" s="143"/>
      <c r="E23" s="159">
        <v>0.95</v>
      </c>
      <c r="F23" s="160"/>
      <c r="G23" s="141" t="s">
        <v>242</v>
      </c>
      <c r="H23" s="143"/>
      <c r="I23" s="161"/>
      <c r="J23" s="162"/>
      <c r="K23" s="151" t="s">
        <v>243</v>
      </c>
      <c r="L23" s="152"/>
      <c r="M23" s="151" t="s">
        <v>239</v>
      </c>
      <c r="N23" s="152"/>
    </row>
    <row r="24" spans="2:14" ht="42" customHeight="1" thickBot="1" x14ac:dyDescent="0.3">
      <c r="B24" s="141" t="s">
        <v>244</v>
      </c>
      <c r="C24" s="142"/>
      <c r="D24" s="143"/>
      <c r="E24" s="163">
        <v>0.55559999999999998</v>
      </c>
      <c r="F24" s="164"/>
      <c r="G24" s="165" t="s">
        <v>245</v>
      </c>
      <c r="H24" s="166"/>
      <c r="I24" s="161"/>
      <c r="J24" s="162"/>
      <c r="K24" s="151" t="s">
        <v>243</v>
      </c>
      <c r="L24" s="152"/>
      <c r="M24" s="157" t="s">
        <v>246</v>
      </c>
      <c r="N24" s="158"/>
    </row>
    <row r="25" spans="2:14" ht="24.75" customHeight="1" thickBot="1" x14ac:dyDescent="0.3">
      <c r="B25" s="146" t="s">
        <v>247</v>
      </c>
      <c r="C25" s="147"/>
      <c r="D25" s="147"/>
      <c r="E25" s="147"/>
      <c r="F25" s="147"/>
      <c r="G25" s="147"/>
      <c r="H25" s="147"/>
      <c r="I25" s="147"/>
      <c r="J25" s="147"/>
      <c r="K25" s="147"/>
      <c r="L25" s="147"/>
      <c r="M25" s="147"/>
      <c r="N25" s="148"/>
    </row>
    <row r="26" spans="2:14" ht="38.25" customHeight="1" thickBot="1" x14ac:dyDescent="0.3">
      <c r="B26" s="141" t="s">
        <v>248</v>
      </c>
      <c r="C26" s="143"/>
      <c r="D26" s="149">
        <v>0.48920000000000002</v>
      </c>
      <c r="E26" s="150"/>
      <c r="F26" s="151" t="s">
        <v>249</v>
      </c>
      <c r="G26" s="152"/>
      <c r="H26" s="153">
        <f>+IF(ISERR(D26/E24*100),"N/A",D26/E24*100)</f>
        <v>88.048956083513332</v>
      </c>
      <c r="I26" s="154"/>
      <c r="J26" s="141" t="s">
        <v>250</v>
      </c>
      <c r="K26" s="142"/>
      <c r="L26" s="143"/>
      <c r="M26" s="155" t="s">
        <v>289</v>
      </c>
      <c r="N26" s="156"/>
    </row>
    <row r="27" spans="2:14" s="32" customFormat="1" ht="23.25" customHeight="1" thickBot="1" x14ac:dyDescent="0.3">
      <c r="B27" s="132" t="s">
        <v>252</v>
      </c>
      <c r="C27" s="133"/>
      <c r="D27" s="133"/>
      <c r="E27" s="133"/>
      <c r="F27" s="133"/>
      <c r="G27" s="133"/>
      <c r="H27" s="133"/>
      <c r="I27" s="133"/>
      <c r="J27" s="133"/>
      <c r="K27" s="133"/>
      <c r="L27" s="133"/>
      <c r="M27" s="133"/>
      <c r="N27" s="134"/>
    </row>
    <row r="28" spans="2:14" ht="48" customHeight="1" thickBot="1" x14ac:dyDescent="0.3">
      <c r="B28" s="33" t="s">
        <v>253</v>
      </c>
      <c r="C28" s="135" t="s">
        <v>290</v>
      </c>
      <c r="D28" s="136"/>
      <c r="E28" s="136"/>
      <c r="F28" s="136"/>
      <c r="G28" s="136"/>
      <c r="H28" s="136"/>
      <c r="I28" s="136"/>
      <c r="J28" s="136"/>
      <c r="K28" s="136"/>
      <c r="L28" s="136"/>
      <c r="M28" s="136"/>
      <c r="N28" s="137"/>
    </row>
    <row r="29" spans="2:14" ht="48" customHeight="1" thickBot="1" x14ac:dyDescent="0.3">
      <c r="B29" s="34" t="s">
        <v>118</v>
      </c>
      <c r="C29" s="138"/>
      <c r="D29" s="139"/>
      <c r="E29" s="139"/>
      <c r="F29" s="139"/>
      <c r="G29" s="139"/>
      <c r="H29" s="139"/>
      <c r="I29" s="139"/>
      <c r="J29" s="139"/>
      <c r="K29" s="139"/>
      <c r="L29" s="139"/>
      <c r="M29" s="139"/>
      <c r="N29" s="140"/>
    </row>
    <row r="30" spans="2:14" ht="48" customHeight="1" thickBot="1" x14ac:dyDescent="0.3">
      <c r="B30" s="35" t="s">
        <v>255</v>
      </c>
      <c r="C30" s="138"/>
      <c r="D30" s="139"/>
      <c r="E30" s="139"/>
      <c r="F30" s="139"/>
      <c r="G30" s="139"/>
      <c r="H30" s="139"/>
      <c r="I30" s="139"/>
      <c r="J30" s="139"/>
      <c r="K30" s="139"/>
      <c r="L30" s="139"/>
      <c r="M30" s="139"/>
      <c r="N30" s="140"/>
    </row>
    <row r="31" spans="2:14" s="32" customFormat="1" ht="23.25" customHeight="1" thickBot="1" x14ac:dyDescent="0.3">
      <c r="B31" s="132" t="s">
        <v>256</v>
      </c>
      <c r="C31" s="133"/>
      <c r="D31" s="133"/>
      <c r="E31" s="133"/>
      <c r="F31" s="133"/>
      <c r="G31" s="133"/>
      <c r="H31" s="133"/>
      <c r="I31" s="133"/>
      <c r="J31" s="133"/>
      <c r="K31" s="133"/>
      <c r="L31" s="133"/>
      <c r="M31" s="133"/>
      <c r="N31" s="134"/>
    </row>
    <row r="32" spans="2:14" ht="48" customHeight="1" thickBot="1" x14ac:dyDescent="0.3">
      <c r="B32" s="141" t="s">
        <v>257</v>
      </c>
      <c r="C32" s="142"/>
      <c r="D32" s="143"/>
      <c r="E32" s="144"/>
      <c r="F32" s="144"/>
      <c r="G32" s="144"/>
      <c r="H32" s="144"/>
      <c r="I32" s="144"/>
      <c r="J32" s="144"/>
      <c r="K32" s="144"/>
      <c r="L32" s="144"/>
      <c r="M32" s="144"/>
      <c r="N32" s="145"/>
    </row>
    <row r="33" spans="2:14" ht="48" customHeight="1" thickBot="1" x14ac:dyDescent="0.3">
      <c r="B33" s="127" t="s">
        <v>124</v>
      </c>
      <c r="C33" s="128"/>
      <c r="D33" s="129"/>
      <c r="E33" s="130"/>
      <c r="F33" s="130"/>
      <c r="G33" s="130"/>
      <c r="H33" s="130"/>
      <c r="I33" s="130"/>
      <c r="J33" s="130"/>
      <c r="K33" s="130"/>
      <c r="L33" s="130"/>
      <c r="M33" s="130"/>
      <c r="N33" s="131"/>
    </row>
    <row r="34" spans="2:14" ht="48" customHeight="1" thickBot="1" x14ac:dyDescent="0.3">
      <c r="B34" s="127" t="s">
        <v>258</v>
      </c>
      <c r="C34" s="128"/>
      <c r="D34" s="129"/>
      <c r="E34" s="130"/>
      <c r="F34" s="130"/>
      <c r="G34" s="130"/>
      <c r="H34" s="130"/>
      <c r="I34" s="130"/>
      <c r="J34" s="130"/>
      <c r="K34" s="130"/>
      <c r="L34" s="130"/>
      <c r="M34" s="130"/>
      <c r="N34" s="13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59055118110236227" right="0.59055118110236227" top="0.78740157480314965" bottom="0.59055118110236227"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Carátula 19</vt:lpstr>
      <vt:lpstr>R19_S038</vt:lpstr>
      <vt:lpstr>R19 FID</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'Carátula 19'!Área_de_impresión</vt:lpstr>
      <vt:lpstr>'R19 FID'!Área_de_impresión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RTF Template</dc:title>
  <dc:creator>Pablo Emilio Ballesteros Cesar</dc:creator>
  <cp:lastModifiedBy>Jose Francisco Perez De La Torre</cp:lastModifiedBy>
  <dcterms:created xsi:type="dcterms:W3CDTF">2016-06-23T18:03:53Z</dcterms:created>
  <dcterms:modified xsi:type="dcterms:W3CDTF">2016-06-30T08:07:51Z</dcterms:modified>
</cp:coreProperties>
</file>